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0730" windowHeight="11760" activeTab="1"/>
  </bookViews>
  <sheets>
    <sheet name="Cover Page" sheetId="1" r:id="rId1"/>
    <sheet name="Work Plan" sheetId="2" r:id="rId2"/>
    <sheet name="WP and Budget details" sheetId="3" state="hidden" r:id="rId3"/>
  </sheets>
  <definedNames>
    <definedName name="_GoBack" localSheetId="1">'Work Plan'!#REF!</definedName>
    <definedName name="_xlnm.Print_Area" localSheetId="0">'Cover Page'!$A$1:$M$38</definedName>
    <definedName name="_xlnm.Print_Titles" localSheetId="1">'Work Plan'!$1:$5</definedName>
    <definedName name="Z_304726EE_06D2_443A_9DCB_8E32FA7537AF_.wvu.PrintArea" localSheetId="0" hidden="1">'Cover Page'!$A$1:$M$38</definedName>
    <definedName name="Z_304726EE_06D2_443A_9DCB_8E32FA7537AF_.wvu.PrintTitles" localSheetId="1" hidden="1">'Work Plan'!$1:$5</definedName>
    <definedName name="Z_304726EE_06D2_443A_9DCB_8E32FA7537AF_.wvu.Rows" localSheetId="0" hidden="1">'Cover Page'!$6:$6,'Cover Page'!$16:$17</definedName>
    <definedName name="Z_35AEFA68_2324_4E98_8CAF_2312232CD0FA_.wvu.PrintArea" localSheetId="0" hidden="1">'Cover Page'!$A$1:$M$38</definedName>
    <definedName name="Z_35AEFA68_2324_4E98_8CAF_2312232CD0FA_.wvu.PrintTitles" localSheetId="1" hidden="1">'Work Plan'!$1:$5</definedName>
    <definedName name="Z_35AEFA68_2324_4E98_8CAF_2312232CD0FA_.wvu.Rows" localSheetId="0" hidden="1">'Cover Page'!$16:$16</definedName>
    <definedName name="Z_3A56A3AC_386D_4EF7_9861_409B968E935F_.wvu.PrintArea" localSheetId="0" hidden="1">'Cover Page'!$A$1:$M$38</definedName>
    <definedName name="Z_3A56A3AC_386D_4EF7_9861_409B968E935F_.wvu.PrintTitles" localSheetId="1" hidden="1">'Work Plan'!$1:$5</definedName>
    <definedName name="Z_3A56A3AC_386D_4EF7_9861_409B968E935F_.wvu.Rows" localSheetId="0" hidden="1">'Cover Page'!$16:$16</definedName>
    <definedName name="Z_42E3D578_3B32_5549_B6F1_900ACBA423DE_.wvu.PrintArea" localSheetId="0" hidden="1">'Cover Page'!$A$1:$M$38</definedName>
    <definedName name="Z_42E3D578_3B32_5549_B6F1_900ACBA423DE_.wvu.PrintTitles" localSheetId="1" hidden="1">'Work Plan'!$1:$5</definedName>
    <definedName name="Z_42E3D578_3B32_5549_B6F1_900ACBA423DE_.wvu.Rows" localSheetId="0" hidden="1">'Cover Page'!$6:$6,'Cover Page'!$16:$17</definedName>
    <definedName name="Z_4AA40141_B744_4823_B279_723149749561_.wvu.PrintArea" localSheetId="0" hidden="1">'Cover Page'!$A$1:$M$38</definedName>
    <definedName name="Z_4AA40141_B744_4823_B279_723149749561_.wvu.PrintTitles" localSheetId="1" hidden="1">'Work Plan'!$1:$5</definedName>
    <definedName name="Z_4AA40141_B744_4823_B279_723149749561_.wvu.Rows" localSheetId="0" hidden="1">'Cover Page'!$6:$6,'Cover Page'!$16:$17</definedName>
    <definedName name="Z_6107948A_6FE9_FD45_B3F0_1634D715B42E_.wvu.PrintArea" localSheetId="0" hidden="1">'Cover Page'!$A$1:$M$38</definedName>
    <definedName name="Z_6107948A_6FE9_FD45_B3F0_1634D715B42E_.wvu.PrintTitles" localSheetId="1" hidden="1">'Work Plan'!$1:$5</definedName>
    <definedName name="Z_6107948A_6FE9_FD45_B3F0_1634D715B42E_.wvu.Rows" localSheetId="0" hidden="1">'Cover Page'!$6:$6,'Cover Page'!$16:$17</definedName>
    <definedName name="Z_7126C247_5C7E_492F_A3CA_D1FEA749749C_.wvu.PrintArea" localSheetId="0" hidden="1">'Cover Page'!$A$1:$M$38</definedName>
    <definedName name="Z_7126C247_5C7E_492F_A3CA_D1FEA749749C_.wvu.PrintTitles" localSheetId="1" hidden="1">'Work Plan'!$1:$5</definedName>
    <definedName name="Z_7126C247_5C7E_492F_A3CA_D1FEA749749C_.wvu.Rows" localSheetId="0" hidden="1">'Cover Page'!$6:$6,'Cover Page'!$16:$17</definedName>
    <definedName name="Z_798071BF_D7A8_48CD_80CB_ABC28AFD6190_.wvu.PrintArea" localSheetId="0" hidden="1">'Cover Page'!$A$1:$M$38</definedName>
    <definedName name="Z_798071BF_D7A8_48CD_80CB_ABC28AFD6190_.wvu.PrintTitles" localSheetId="1" hidden="1">'Work Plan'!$1:$5</definedName>
    <definedName name="Z_798071BF_D7A8_48CD_80CB_ABC28AFD6190_.wvu.Rows" localSheetId="0" hidden="1">'Cover Page'!$6:$6,'Cover Page'!$16:$17</definedName>
    <definedName name="Z_872124CF_500D_4F2B_A30B_D381B8A480F4_.wvu.PrintArea" localSheetId="0" hidden="1">'Cover Page'!$A$1:$M$38</definedName>
    <definedName name="Z_872124CF_500D_4F2B_A30B_D381B8A480F4_.wvu.PrintTitles" localSheetId="1" hidden="1">'Work Plan'!$1:$5</definedName>
    <definedName name="Z_872124CF_500D_4F2B_A30B_D381B8A480F4_.wvu.Rows" localSheetId="0" hidden="1">'Cover Page'!$6:$6,'Cover Page'!$16:$17</definedName>
    <definedName name="Z_920ECFDD_C923_4676_8B89_1BE07473293F_.wvu.PrintArea" localSheetId="0" hidden="1">'Cover Page'!$A$1:$M$38</definedName>
    <definedName name="Z_920ECFDD_C923_4676_8B89_1BE07473293F_.wvu.PrintTitles" localSheetId="1" hidden="1">'Work Plan'!$1:$5</definedName>
    <definedName name="Z_920ECFDD_C923_4676_8B89_1BE07473293F_.wvu.Rows" localSheetId="0" hidden="1">'Cover Page'!$6:$6,'Cover Page'!$16:$17</definedName>
    <definedName name="Z_E7C39107_2237_4DF4_B669_F1E70B46EC26_.wvu.PrintArea" localSheetId="0" hidden="1">'Cover Page'!$A$1:$M$38</definedName>
    <definedName name="Z_E7C39107_2237_4DF4_B669_F1E70B46EC26_.wvu.PrintTitles" localSheetId="1" hidden="1">'Work Plan'!$1:$5</definedName>
    <definedName name="Z_E7C39107_2237_4DF4_B669_F1E70B46EC26_.wvu.Rows" localSheetId="0" hidden="1">'Cover Page'!$6:$6,'Cover Page'!$16:$17</definedName>
  </definedNames>
  <calcPr fullCalcOnLoad="1"/>
</workbook>
</file>

<file path=xl/sharedStrings.xml><?xml version="1.0" encoding="utf-8"?>
<sst xmlns="http://schemas.openxmlformats.org/spreadsheetml/2006/main" count="943" uniqueCount="614">
  <si>
    <t>#</t>
  </si>
  <si>
    <t>Activity</t>
  </si>
  <si>
    <t xml:space="preserve">Rational </t>
  </si>
  <si>
    <t>Activity-level outputs</t>
  </si>
  <si>
    <t>Staff Responsible</t>
  </si>
  <si>
    <t>Start &amp; End Date</t>
  </si>
  <si>
    <t>Overall Purpose: Improved, scientifically credible, curated knowledge to inform evidence-based policy and future resource allocation options</t>
  </si>
  <si>
    <t xml:space="preserve">IR 1: </t>
  </si>
  <si>
    <t>Best and promising practices in health tested and documented</t>
  </si>
  <si>
    <t>1.1.1</t>
  </si>
  <si>
    <t>Print the Report with attached flyers and briefs (from the OR)</t>
  </si>
  <si>
    <t>Pilot tools</t>
  </si>
  <si>
    <t>Quantitative data collection</t>
  </si>
  <si>
    <t>Qualitative data collection</t>
  </si>
  <si>
    <t>Programmatic data collection</t>
  </si>
  <si>
    <t>Qualitative and Quantitative data analysis (cross sectional data) &amp; Programmatic</t>
  </si>
  <si>
    <t xml:space="preserve"> Quantitative Data collection</t>
  </si>
  <si>
    <t>Evaluation of pilot programs and promising interventions completed</t>
  </si>
  <si>
    <t>Support learning across the region; exchange views with development specialists in other countries of the region.</t>
  </si>
  <si>
    <t>Iterative preparation of presentation notes and materials</t>
  </si>
  <si>
    <t>Iterative drafts of policy briefs</t>
  </si>
  <si>
    <t>Presentation notes and materials</t>
  </si>
  <si>
    <t>Various including indications of contributions to development and changes in policies and programs</t>
  </si>
  <si>
    <t>Provide support and collaborate with West African Health Organization (WAHO) on information dissemination</t>
  </si>
  <si>
    <t>Ensure sustainability of E4D capacity building efforts</t>
  </si>
  <si>
    <t>Evidence of collaboration on communications strategies and materials</t>
  </si>
  <si>
    <t>Reports, briefs, and other communications materials</t>
  </si>
  <si>
    <t>Communications Advisor</t>
  </si>
  <si>
    <t>Consistent with USAID initiative to promote and share experiences internal and external to E4D creating a feedback loop to adapt this activity-based on experience and evidence. AfrEA is an existing network of R&amp;E organizations and will provide a sustainable resource that will optimize E4D’s reach and credibility in the region Ensure sustainability of E4D capacity building efforts</t>
  </si>
  <si>
    <t xml:space="preserve">Online course evaluations. </t>
  </si>
  <si>
    <t xml:space="preserve">Provide easy access for daily learning. Consistent with USAID initiative to promote and share  experience with E4D creating a feedback loop to adapt this activity based on experience and evidence. AfrEA is a network of R&amp;E organizations and will provide a sustainable resource that will optimize E4D’s reach and credibility in the region </t>
  </si>
  <si>
    <t xml:space="preserve">Active online interest groups covering relevant topics based on needs, demands and interests of Recipient Groups </t>
  </si>
  <si>
    <t>Meet the needs of the R&amp;E and F&amp;A CB recipients and organizations based on their strengths and weaknesses. Provide easy access for daily learning. Consistent with USAID initiative to promote and share experience with E4D creating a feedback loop based on experience and evidence.</t>
  </si>
  <si>
    <t>To be determined according to participation surveys. Active online interest groups covering relevant topics based on needs, demands and interests of Recipient Groups</t>
  </si>
  <si>
    <t xml:space="preserve">E4D technical advisors appropriate to the activity. Communications Advisor, IT Specialist, Capacity Building Advisor. </t>
  </si>
  <si>
    <t xml:space="preserve">Lessons Learned in database or other user-friendly format shared if possible on portals. Regional and local partners will be able to add to the compendium. </t>
  </si>
  <si>
    <t>Create greater interest and ability in communicating R&amp;E results</t>
  </si>
  <si>
    <t>Increased frequency of use of social and other media.</t>
  </si>
  <si>
    <t># of communication emails and social media insertions</t>
  </si>
  <si>
    <t>Research and evaluation findings disseminated locally, regionally, and internationally</t>
  </si>
  <si>
    <t xml:space="preserve">Documentation of utilization of multi-media programs by target audiences. Correspondence and drafts regarding dissemination of online course plans. Iterative drafts of participation strategy report, and information dissemination strategies through online courses.                    </t>
  </si>
  <si>
    <t># participants                  # monthly hits on social media pages. Documentation of utilization of multi-media programs by target audiences. Correspondence regarding information dissemination plans</t>
  </si>
  <si>
    <t>Iterative drafts of Lessons Learned Compendium.      # of monthly hits on Lessons Learned Compendium site.</t>
  </si>
  <si>
    <t>Iterative drafts of training materials                             # of participants                     # of monthly hits on training  site. Documentation of utilization of multi-media programs by target audiences</t>
  </si>
  <si>
    <t>IR2:  Capacity of regional and local institutions to implement operations research and evaluation strengthened</t>
  </si>
  <si>
    <t>IR 2.1 Local and regional partners assessed for research and evaluation capacity</t>
  </si>
  <si>
    <t>Capacity Building Advisor</t>
  </si>
  <si>
    <t>COP</t>
  </si>
  <si>
    <t>To continually assess our progress, re-assess our critical assumptions and make mid-course corrections in the CB Plans as needed</t>
  </si>
  <si>
    <t>Compliance with quarterly reporting formatting and M&amp;E Plan indicator reporting</t>
  </si>
  <si>
    <t>A chapter in each quarterly report will provide a progress report on the implementation of the CB Plans (organizational and individual)</t>
  </si>
  <si>
    <t>Capacity Building Advisor and OASYS (for F&amp;A) with input from the Sr. R&amp;E Advisor, Bixby and CPHDA</t>
  </si>
  <si>
    <t># of capacity building Strategy document s/ plans</t>
  </si>
  <si>
    <t>CB Advisor and institutions</t>
  </si>
  <si>
    <t>IR 2.2 Capacity building plans for institutions and individuals developed</t>
  </si>
  <si>
    <t>Ensure commitment and availability from CB recipients</t>
  </si>
  <si>
    <t># of subcontracts established and signed</t>
  </si>
  <si>
    <t>Subcontracts signed</t>
  </si>
  <si>
    <t>CB Advisor with input from COP</t>
  </si>
  <si>
    <t xml:space="preserve">Review and update  individual, institutional and country specific capacity building plans </t>
  </si>
  <si>
    <t xml:space="preserve"># of capacity building plans reviewed and updated following a standardized format </t>
  </si>
  <si>
    <t>CB Advisor with input from COP,OASYS, BIXBY and CB recipients groups and individuals</t>
  </si>
  <si>
    <t># of twinning relationship established and signed</t>
  </si>
  <si>
    <t>Capacity building of twinning partners</t>
  </si>
  <si>
    <t># capacity building exercises through twinning</t>
  </si>
  <si>
    <t>IR 2.3 Research and evaluation capacity of institutions and individuals strengthened</t>
  </si>
  <si>
    <t>Training materials are customized by recipient’s needs, qualifications, location, and type of services</t>
  </si>
  <si>
    <t>Type of training materials developed</t>
  </si>
  <si>
    <t>Training Materials</t>
  </si>
  <si>
    <t>Training Logistics</t>
  </si>
  <si>
    <t>Training materials to be approved by USAID</t>
  </si>
  <si>
    <t>Training materials</t>
  </si>
  <si>
    <t>Send Training materials (English and French versions) to USAID for Approval</t>
  </si>
  <si>
    <t>Training Reports</t>
  </si>
  <si>
    <t>Conduct on-the-job training through the mentor-mentee relationship mechanism</t>
  </si>
  <si>
    <t>Recipient receive on-going support to strengthen skills and knowledge</t>
  </si>
  <si>
    <t>Provide offsite mentoring support via Skype or email between twining partner institutions</t>
  </si>
  <si>
    <t>Recipients individuals’ contributions should be compensated to offset their opportunity costs of accepting a paid assignment through their respective organizations</t>
  </si>
  <si>
    <t>Oct 1- life of project</t>
  </si>
  <si>
    <t>Recipients individuals’ contributions to evaluation teams should be highlighted in evaluations reports</t>
  </si>
  <si>
    <t>Encourage and support CB recipients to submit papers to conferences and meetings</t>
  </si>
  <si>
    <t>Recipients individuals’ contributions to research would gain attentions</t>
  </si>
  <si>
    <t>RG papers are well written and presented at conference</t>
  </si>
  <si>
    <t>Provision of financial support to the selected RG</t>
  </si>
  <si>
    <t>Conduct pre conference workshop</t>
  </si>
  <si>
    <t># of conferences attended</t>
  </si>
  <si>
    <t>E4D team</t>
  </si>
  <si>
    <t>IR 3.1</t>
  </si>
  <si>
    <t>Evaluation and research findings disseminated to local, regional and global audiences</t>
  </si>
  <si>
    <t>IR 3</t>
  </si>
  <si>
    <t>Upload the final Report and its annexes onto the DEC (following USAID/WA approval)</t>
  </si>
  <si>
    <t>Activity report for twinning activities</t>
  </si>
  <si>
    <t>CB Advisor and AfrEA</t>
  </si>
  <si>
    <t># of Individual Recipients Contracted                                       # of RGs contracted</t>
  </si>
  <si>
    <t>RGs approach learning by doing through working on ongoing studies</t>
  </si>
  <si>
    <t>participate or present at WAHO Conferences</t>
  </si>
  <si>
    <t>Provide evidence for policy change</t>
  </si>
  <si>
    <t>OR protocol submitted to USAID/WA</t>
  </si>
  <si>
    <t xml:space="preserve">OR protocol approval </t>
  </si>
  <si>
    <t>Training brief</t>
  </si>
  <si>
    <t>Number of ORs completed, reports produced and disseminated</t>
  </si>
  <si>
    <t>Two final reports (one for each OR) produced, submitted and disseminated</t>
  </si>
  <si>
    <t>Operations Research and Triangulation activities conducted</t>
  </si>
  <si>
    <t>Number of completed databases submitted to IBTCI and USAID</t>
  </si>
  <si>
    <t>Number of reports produced</t>
  </si>
  <si>
    <t>The Technical committee will review the preliminary findings and provide feedback</t>
  </si>
  <si>
    <t>Number of meetings organized</t>
  </si>
  <si>
    <t>One flyer and one Brief</t>
  </si>
  <si>
    <t>Communications Advisor in coordination with Sr Research and Evaluation Advisor and the COP</t>
  </si>
  <si>
    <t>One final Report in French; One final report in English, one brief and one flyer</t>
  </si>
  <si>
    <t>Number of documented uploaded to DEC</t>
  </si>
  <si>
    <t>One final Report in French; One final report in English, one brief and one flyer and all the other annexes.</t>
  </si>
  <si>
    <t>Understand existing knowledge, practices and gaps to be addressed</t>
  </si>
  <si>
    <t># of desk review summaries</t>
  </si>
  <si>
    <t>Bixby with collaboration of Research Specialist and Sr R&amp;E</t>
  </si>
  <si>
    <t>Produce a preliminary report of key findings from cross sectional analysis</t>
  </si>
  <si>
    <t xml:space="preserve">One preliminary report including all the tables (and annexes) </t>
  </si>
  <si>
    <t>one meeting held and meeting's minute approved</t>
  </si>
  <si>
    <t>Number of final draft OR report (with all annexes) and submitted to USAID/WA</t>
  </si>
  <si>
    <t>One final draft OR report (with all annexes) produced and submitted to USAID/WA</t>
  </si>
  <si>
    <t>E4D will develop at least one flyer and/or policy brief (maximum of 2 pages) summarizing key findings and lessons learned from the OR. The brief will be printed and disseminated along with the final report</t>
  </si>
  <si>
    <t>Produce manuscripts and papers for presentation to conferences</t>
  </si>
  <si>
    <t>Sr R&amp;E in collaboration with RGs</t>
  </si>
  <si>
    <t># of Recipients groups directly engaged for the implementation of the OR</t>
  </si>
  <si>
    <t>COP in coordination with Recipient Groups</t>
  </si>
  <si>
    <t xml:space="preserve">Collection the data from existing programs and ensure highest quality of research. </t>
  </si>
  <si>
    <t>Cross sectional qualitative and quantitative Data Management (cleaning, indicators, data validation, organizing the data and files, etc.)</t>
  </si>
  <si>
    <t>To reach a broad and diverse audience of end-users of R&amp;E results and influential in formats that are amenable and relevant to them.</t>
  </si>
  <si>
    <t xml:space="preserve">Knowledge sharing to promote what works and learn from what doesn't work. </t>
  </si>
  <si>
    <t>Implement data collection activities according to approved Inception Report</t>
  </si>
  <si>
    <t>Clarify IBTCI’s expectations. Ensure data quality, adherence to ethical standards, and timeliness of all activities</t>
  </si>
  <si>
    <t># of weekly updates provided to CORs on evaluation deliverables</t>
  </si>
  <si>
    <t>Present field report and determine data analysis needs</t>
  </si>
  <si>
    <t xml:space="preserve">Conduct data analysis </t>
  </si>
  <si>
    <t>Ensure evaluation data and report provides evidence on current performance, recommendations for future programming or modifications</t>
  </si>
  <si>
    <t>Generation of coded data sets and charts, figures, disaggregated quotes, and other data outputs on current performance and possible improvements</t>
  </si>
  <si>
    <t>Schedule adhered to by all contributors to report</t>
  </si>
  <si>
    <t>Report compliant with USAID Checklist for Reviewers of Evaluation Reports</t>
  </si>
  <si>
    <t>Track changes and multiple drafts saved for reference to modifications made</t>
  </si>
  <si>
    <t>Final evaluation report approved and uploaded to the DEC</t>
  </si>
  <si>
    <t>Evaluate raw and analyzed data transferred</t>
  </si>
  <si>
    <t>Dissemination strategy and plans finalized</t>
  </si>
  <si>
    <t>Improve regional programming; policy advocacy; knowledge sharing</t>
  </si>
  <si>
    <t xml:space="preserve">Drafts of dissemination strategy and plans </t>
  </si>
  <si>
    <t>Dissemination strategy and plans reports</t>
  </si>
  <si>
    <t>Written weekly update briefs to USAID/WA</t>
  </si>
  <si>
    <t>Provide weekly progress updates to USAID/WA</t>
  </si>
  <si>
    <t># of debrief meetings held with USAID/WA</t>
  </si>
  <si>
    <t>Debrief meeting minutes</t>
  </si>
  <si>
    <t>Coded data sets; Data runs; Charts, figures, disaggregated quotes, and other data outputs.</t>
  </si>
  <si>
    <t>Draft evaluation reports submitted</t>
  </si>
  <si>
    <t>Submit draft evaluation report to USAID/WA within agreed timeframe</t>
  </si>
  <si>
    <t>Email documenting submission and confirmation of receipt from USAID/WA</t>
  </si>
  <si>
    <t>Report of receipt of raw and analyzed data from USAID/WA</t>
  </si>
  <si>
    <t>Harmonize E4D and HIV and AIDS and FP partner communication activities</t>
  </si>
  <si>
    <t>Insertion of E4D interventions in country planning cycle calendars</t>
  </si>
  <si>
    <t xml:space="preserve">Instances of insertion of E4D communication interventions in country HIV and AIDS and FP planning cycle calendars </t>
  </si>
  <si>
    <t xml:space="preserve">Ensure that country partner communication plans are optimal </t>
  </si>
  <si>
    <t>Contact each country partner regarding country communication interventions</t>
  </si>
  <si>
    <t># of contacts with country partner organizations regarding communication instances</t>
  </si>
  <si>
    <t>Perform annual social media use profile</t>
  </si>
  <si>
    <t>Assess which social media are being used and provide assistance on improvement</t>
  </si>
  <si>
    <t>Survey each RG as to social media used</t>
  </si>
  <si>
    <t>Survey results</t>
  </si>
  <si>
    <t>USAID WEST AFRICA</t>
  </si>
  <si>
    <t>EVIDENCE FOR DEVELOPMENT (E4D)</t>
  </si>
  <si>
    <t>SR R&amp;E in collaboration with Bixby, the COP and USAID/WA</t>
  </si>
  <si>
    <t xml:space="preserve">Produce the initial findings, including indicators and tables </t>
  </si>
  <si>
    <t>Preliminary findings (summary, tables and graphs)</t>
  </si>
  <si>
    <t>Summary of key findings submitted.</t>
  </si>
  <si>
    <t xml:space="preserve">E4D will draft a preliminary report using both qualitative and quantitative data. </t>
  </si>
  <si>
    <t>Number of flyers and briefs developed to support the OR report dissemination</t>
  </si>
  <si>
    <t>Number of meetings convened</t>
  </si>
  <si>
    <t>One stakeholder meeting organized</t>
  </si>
  <si>
    <t>E4D in collaboration with RGs will draft abstracts and papers for further dissemination activities (conferences and peer review publications)</t>
  </si>
  <si>
    <t>Number of abstracts and papers submitted and/or published.</t>
  </si>
  <si>
    <t>At least one abstract submitted to a conference and at least one paper submitted to a journal.</t>
  </si>
  <si>
    <t xml:space="preserve"> Number of staff trained and number of staff retained after training</t>
  </si>
  <si>
    <t>Ensure highest quality of research and identify gaps as well as inconsistencies in the developed tools</t>
  </si>
  <si>
    <t>Pilot report</t>
  </si>
  <si>
    <t>One pilot report submitted</t>
  </si>
  <si>
    <t>Number of weekly reports including questionnaires filled, number of refusals and challenges faced.</t>
  </si>
  <si>
    <t>Four weekly reports submitted.</t>
  </si>
  <si>
    <t>Two technical reports submitted.</t>
  </si>
  <si>
    <t>Ensure highest quality of research and provide evidence for policy makers.</t>
  </si>
  <si>
    <t>Three  cleaned databases (one quantitative, one programmatic and one qualitative)  submitted.</t>
  </si>
  <si>
    <t>Number of draft OR report (with all annexes) produced for submission to USAID/WA</t>
  </si>
  <si>
    <t>One draft OR report (with all annexes) produced for submission to USAID/WA</t>
  </si>
  <si>
    <t>E4D will submit the draft to USAID</t>
  </si>
  <si>
    <t>Number of draft OR report (with all annexes) and submitted to USAID/WA</t>
  </si>
  <si>
    <t>One draft OR report (with all annexes) produced and submitted to USAID/WA</t>
  </si>
  <si>
    <t xml:space="preserve">An evaluation team (ET) with technical skills and experience relevant to the activity to ensure the highest quality deliverables </t>
  </si>
  <si>
    <t>SOW compliant with USAID/PPL guidance</t>
  </si>
  <si>
    <t>Sr. R&amp;E Advisor with support from IBTCI Sr. Technical Advisor and PD</t>
  </si>
  <si>
    <t>Approved Final Report</t>
  </si>
  <si>
    <t>IR 3.2</t>
  </si>
  <si>
    <t>Materials communicating results to target audiences developed and disseminated</t>
  </si>
  <si>
    <t>USAID Contract No.: AID-624-C-15-00001</t>
  </si>
  <si>
    <t>Directly contracting the RG for the management and implementation of the OR  (SOW, contracting, trainings)</t>
  </si>
  <si>
    <t>Conduct one workshop with the FP stakeholders in Burkina Faso and present the Report</t>
  </si>
  <si>
    <t>Number of technical reports on qualitative data collection (number of Key Informant Interviews and Focus Group Discussions conducted and challenges faced)</t>
  </si>
  <si>
    <t>Program Management</t>
  </si>
  <si>
    <t>Inform stakeholders of progress; make adjustments to work plan, budget, and approaches, as needed</t>
  </si>
  <si>
    <t>Timely submission of compliant reports which lead to effective programming</t>
  </si>
  <si>
    <t>Annual Report</t>
  </si>
  <si>
    <t>COP with support from PD and inputs from E4D Technical Advisors and sub-contractors</t>
  </si>
  <si>
    <t>Oct 1 - 30</t>
  </si>
  <si>
    <t>Quarterly Reports</t>
  </si>
  <si>
    <t>USAID/WA Annual Progress Review</t>
  </si>
  <si>
    <t>E4D Presentation at Program Review</t>
  </si>
  <si>
    <t>COP, PD E4D Key Personnel</t>
  </si>
  <si>
    <t>Jan (TBD)</t>
  </si>
  <si>
    <t>Monthly Progress Reports</t>
  </si>
  <si>
    <t>Annual Report of Government Property</t>
  </si>
  <si>
    <t>Ensure all government property is accounted for in according with relevant regulations</t>
  </si>
  <si>
    <t>Iterative drafts of annual report</t>
  </si>
  <si>
    <t>Report of Government property covering Year 2</t>
  </si>
  <si>
    <t>Finance and Operations Manager</t>
  </si>
  <si>
    <t>Presentation of the key findings to the Technical committee (French)</t>
  </si>
  <si>
    <t>Draft the report of the OR (in English)</t>
  </si>
  <si>
    <t>E4D in collaboration with RGs will present the report to the stakeholders in country</t>
  </si>
  <si>
    <t xml:space="preserve">With Development Gateways, develop innovative and strategic knowledge management and dissemination support on the implementation of IR3 (dissemination of research and evaluation findings). Development of multimedia programs to promote Collaborating, Learning, and Adapting. Collaborate with African Evaluation Association (AfrEA) on information dissemination. Provide support and collaborate with West African Health Organization (WAHO) on information dissemination by targeting relevant social networking interest groups. </t>
  </si>
  <si>
    <t>Communication and dissemination skills training on innovative and strategic knowledge management and dissemination support on the implementation of IR3 (dissemination of research and evaluation findings)."</t>
  </si>
  <si>
    <t>One Recipient Group in two countries</t>
  </si>
  <si>
    <t>TBD</t>
  </si>
  <si>
    <t>In-country partnerships established</t>
  </si>
  <si>
    <t># partnerships established</t>
  </si>
  <si>
    <t>Activity report for  activities</t>
  </si>
  <si>
    <t>Social networking through e-groups and social media (e.g., LinkedIn Interest Groups). Development of multimedia programs to promote Collaborating, Learning, and Adapting. Collaborate with WAHO and the African Evaluation Association (AfrEA) on information dissemination</t>
  </si>
  <si>
    <t xml:space="preserve">To finalize the inception report </t>
  </si>
  <si>
    <t>Inception report finalized and submitted. Data collection tools finalized</t>
  </si>
  <si>
    <t>Update the reports based on input, and submit reports  to USAID/WA</t>
  </si>
  <si>
    <t>Establish partnership with at least 3 private sectors groups to in-country support the RGs</t>
  </si>
  <si>
    <t>Explore and identify upcoming West African Health Organization (WAHO) sponsored conferences in Research and Evaluation and support/participate</t>
  </si>
  <si>
    <r>
      <t xml:space="preserve">Activity Level Performance Indicators </t>
    </r>
    <r>
      <rPr>
        <b/>
        <i/>
        <sz val="11"/>
        <rFont val="Gill Sans MT"/>
        <family val="2"/>
      </rPr>
      <t>(where relevant)</t>
    </r>
  </si>
  <si>
    <t>Communications Advisor, IT Specialist, Capacity Building Advisor, other E4D Technical Advisors. Recipients Groups Leadership</t>
  </si>
  <si>
    <t>Communications Advisor and Recipients Groups Leadership</t>
  </si>
  <si>
    <r>
      <t>Due the 5</t>
    </r>
    <r>
      <rPr>
        <vertAlign val="superscript"/>
        <sz val="10"/>
        <rFont val="Gill Sans MT"/>
        <family val="2"/>
      </rPr>
      <t>th</t>
    </r>
    <r>
      <rPr>
        <sz val="10"/>
        <rFont val="Gill Sans MT"/>
        <family val="2"/>
      </rPr>
      <t xml:space="preserve"> of each month</t>
    </r>
  </si>
  <si>
    <t>Annual Workplan for Year 4: October 1, 2017 to September 30, 2018.</t>
  </si>
  <si>
    <t>Implementing/Conducting two ongoing FP ORs in Niger and in Burkina Faso</t>
  </si>
  <si>
    <t xml:space="preserve">Complete the FP OR in Niger </t>
  </si>
  <si>
    <t>Oct 2017 to Sept 2018</t>
  </si>
  <si>
    <t>All the final documents are to be uploaded to DEC per USAIDS's requirements. The final reports, including all the annexes will be uploaded onto the DEC.</t>
  </si>
  <si>
    <t>Continuous activity</t>
  </si>
  <si>
    <t>November 10-30, 2017</t>
  </si>
  <si>
    <t>November 30, 2017</t>
  </si>
  <si>
    <t>December 18 2017- January 12, 2018</t>
  </si>
  <si>
    <t>January 15-16, 2018</t>
  </si>
  <si>
    <t>January 18- February 2, 2018</t>
  </si>
  <si>
    <t>January 22- February 2, 2018</t>
  </si>
  <si>
    <t>February 12-23, 2018</t>
  </si>
  <si>
    <t>February 14-28, 2018</t>
  </si>
  <si>
    <t>Submit the preliminary report (in English) to USAID/WA</t>
  </si>
  <si>
    <t>March 2-16, 2018</t>
  </si>
  <si>
    <t>March 21-30, 2018</t>
  </si>
  <si>
    <t>March 12-16, 2018</t>
  </si>
  <si>
    <t>In parallel to USAID/WA review, E4D will translate/develop the report in French.</t>
  </si>
  <si>
    <t>Revise/Finalize report in French and English</t>
  </si>
  <si>
    <t>E4D will revise and finalize the OR report in both English and French incorporating feedback from Technical Committee</t>
  </si>
  <si>
    <t>One draft OR report in French and one in English</t>
  </si>
  <si>
    <t>April 2-6, 2018</t>
  </si>
  <si>
    <t>May 1, 2018</t>
  </si>
  <si>
    <t>Submit final report to USAID/WA</t>
  </si>
  <si>
    <t>April 9-20, 2018</t>
  </si>
  <si>
    <t>E4D will submit finalized report to USAID/WA</t>
  </si>
  <si>
    <t>Number of finalized draft OR report in English and French</t>
  </si>
  <si>
    <t>Number of finalized OR report submitted</t>
  </si>
  <si>
    <t>One final OR report submitted</t>
  </si>
  <si>
    <t>Conduct one workshop with the stakeholders in the Niger and present the Report</t>
  </si>
  <si>
    <t>May 14-18, 2018</t>
  </si>
  <si>
    <t>All the final documents are to be uploaded to DEC per USAID's requirements. The final reports, including all the annexes will be uploaded onto the DEC.</t>
  </si>
  <si>
    <t>May 31, 2018</t>
  </si>
  <si>
    <t>FP OR in Ouagadougou/Burkina-Faso</t>
  </si>
  <si>
    <t>Ensure highest quality of research.</t>
  </si>
  <si>
    <t xml:space="preserve">Ensure highest quality of research. </t>
  </si>
  <si>
    <t>October 2 - 20, 2017</t>
  </si>
  <si>
    <t>September 18 2017- October 27, 2017</t>
  </si>
  <si>
    <t>September 18- October 13, 2017</t>
  </si>
  <si>
    <t>October 16- 25, 2017</t>
  </si>
  <si>
    <t>October 23-November 17, 2017</t>
  </si>
  <si>
    <t>The team will draft the report including data from qualitative, quantitative and programmatic sources .</t>
  </si>
  <si>
    <t>E4D expects to implement one new OR in Y4 and the focus of the OR will be determined by USAID/WA</t>
  </si>
  <si>
    <t xml:space="preserve">Submit protocol to the Ethical committee </t>
  </si>
  <si>
    <t xml:space="preserve"> Recruitment and Training of field data collectors </t>
  </si>
  <si>
    <t>Conduct one workshop with the stakeholders  and present the Report</t>
  </si>
  <si>
    <t xml:space="preserve"> One new OR to be implemented in Y4</t>
  </si>
  <si>
    <t>E4D will describe the objectives and suggest methodology, timeline and key deliverables of  the study.</t>
  </si>
  <si>
    <t>Number of SOW developed</t>
  </si>
  <si>
    <t>SOW approved</t>
  </si>
  <si>
    <t>Sr. R&amp;E Advisor and COP</t>
  </si>
  <si>
    <t>January 8-February8, 2018</t>
  </si>
  <si>
    <t>Development  and approval of SOW</t>
  </si>
  <si>
    <t>February 9- March 9, 2018</t>
  </si>
  <si>
    <t>Draft the protocol and submit to USAID/WA</t>
  </si>
  <si>
    <t>Organize stakeholder meeting</t>
  </si>
  <si>
    <t>Meeting with stakeholders organized</t>
  </si>
  <si>
    <t>March 12-27, 2018</t>
  </si>
  <si>
    <t>April 9-13, 2018</t>
  </si>
  <si>
    <t xml:space="preserve">Finalize OR protocol and implementation plans. </t>
  </si>
  <si>
    <t>Submit protocol to USAID  and approval by USAID/WA</t>
  </si>
  <si>
    <t>April 16-20, 2018</t>
  </si>
  <si>
    <t>April 23-May 11, 2018</t>
  </si>
  <si>
    <t>May 14-July 13, 2018</t>
  </si>
  <si>
    <t>July 16-27, 2018</t>
  </si>
  <si>
    <t>July 30-31, 2018</t>
  </si>
  <si>
    <t>August 6-22, 2018</t>
  </si>
  <si>
    <t>August 6-17, 2018</t>
  </si>
  <si>
    <t>August 13-28, 2018</t>
  </si>
  <si>
    <t>August 20-Sept 3, 2018</t>
  </si>
  <si>
    <t>August 20-Sept 7, 2018</t>
  </si>
  <si>
    <t>September10-21, 2018</t>
  </si>
  <si>
    <t>September 12-21, 2018</t>
  </si>
  <si>
    <t>September 24-28, 2018</t>
  </si>
  <si>
    <t>Conduct quarterly Skype calls (or phone calls) to update the data and identify areas of progress and/or improvements for midline study</t>
  </si>
  <si>
    <t>March 1-April 13, 2018</t>
  </si>
  <si>
    <t>Ensure the research  data and reports  provides evidence on current performance, recommendations for future programming or modifications</t>
  </si>
  <si>
    <t>Final OR report approved and uploaded to the DEC</t>
  </si>
  <si>
    <t>April 18-May 31, 2018</t>
  </si>
  <si>
    <t>August 13- Sept 7, 2018</t>
  </si>
  <si>
    <t>Sept 10-28, 2018</t>
  </si>
  <si>
    <t>Oct 1 2017-Septmber 30, 2018</t>
  </si>
  <si>
    <t>November 1-15,2017</t>
  </si>
  <si>
    <t>December 15, 2017</t>
  </si>
  <si>
    <t>Systematic Desk review and USAID approval</t>
  </si>
  <si>
    <t># of Recipients groups directly engaged for the implementation of the evaluation</t>
  </si>
  <si>
    <t xml:space="preserve">One Recipient Group </t>
  </si>
  <si>
    <t>Development and USAID/WA approval of Inception Report</t>
  </si>
  <si>
    <t>Provide evidence for best practice and policy change</t>
  </si>
  <si>
    <t>Evaluation inception report submitted to USAID/WA</t>
  </si>
  <si>
    <t>Inception report approval</t>
  </si>
  <si>
    <t xml:space="preserve">Methodology workshop </t>
  </si>
  <si>
    <t xml:space="preserve">Recruitment and training of field staff </t>
  </si>
  <si>
    <t>Evaluation Team  with the Sr. R&amp;E Advisor and support from RGs</t>
  </si>
  <si>
    <t>COP, Sr. R&amp; E Advisor and RGs</t>
  </si>
  <si>
    <t xml:space="preserve">Evaluation Team  and Sr. R&amp;E Advisor </t>
  </si>
  <si>
    <t>Evaluation Team,  Sr. R&amp;E Advisor and support from RGs</t>
  </si>
  <si>
    <t>Hold debrief with USAID/WA and stakeholders</t>
  </si>
  <si>
    <t xml:space="preserve">Report writing </t>
  </si>
  <si>
    <t xml:space="preserve"> E4D is planning to directly work with the Recipients groups in the countries to strengthen the capacity in conducting evaluations and managing USAID Grants. Clear mechanisms will be established by E4D (contract) with USAID's approval</t>
  </si>
  <si>
    <t>1.1.2</t>
  </si>
  <si>
    <t>1.1.3</t>
  </si>
  <si>
    <t>1.1.4</t>
  </si>
  <si>
    <t>1.1.5</t>
  </si>
  <si>
    <t>1.1.6</t>
  </si>
  <si>
    <t>1.2.1</t>
  </si>
  <si>
    <t>1.2.2</t>
  </si>
  <si>
    <t>November 16-17, 2017</t>
  </si>
  <si>
    <t>November 23-25, 2017</t>
  </si>
  <si>
    <t>One final Report in French; One final report in English.</t>
  </si>
  <si>
    <t>Number of documents uploaded to DEC</t>
  </si>
  <si>
    <t>Translation of preliminary report from English into French</t>
  </si>
  <si>
    <t>Presentation of the key findings to the Technical committee in Niger</t>
  </si>
  <si>
    <t>One technical reports submitted.</t>
  </si>
  <si>
    <t>E4D will submit the draft report to USAID/WA.</t>
  </si>
  <si>
    <t>Translation of preliminary report from English  into French</t>
  </si>
  <si>
    <t>E4D in collaboration with RGs will present the report to  FP stakeholders in Ouagadougou</t>
  </si>
  <si>
    <t>Number of reports produced and submitted</t>
  </si>
  <si>
    <t xml:space="preserve">Sr. R&amp;E Advisor with support from COP, IBTCI Sr. Technical Advisor </t>
  </si>
  <si>
    <t>October 2017-Spetember 2018</t>
  </si>
  <si>
    <t>Number of ORs implemented</t>
  </si>
  <si>
    <t>One OR implemented</t>
  </si>
  <si>
    <t>OR report submitted</t>
  </si>
  <si>
    <t xml:space="preserve">Sr. R&amp;E Advisor with USAID/WA, USAID/DC and other IPs </t>
  </si>
  <si>
    <t>One OR report submitted</t>
  </si>
  <si>
    <t xml:space="preserve"> One Final comprehensive OR report approved and uploaded to the DEC</t>
  </si>
  <si>
    <t>August 13-24, 2018</t>
  </si>
  <si>
    <t>Translation of preliminary report  from English into French</t>
  </si>
  <si>
    <t>Directly contracting the RG for the management and implementation of the Evaluation  (SOW, contracting, trainings)</t>
  </si>
  <si>
    <t>Desk review summaries for evaluation</t>
  </si>
  <si>
    <t xml:space="preserve">Evaluation Team  and Sr. R&amp;E Advisor, Snr. Communications Advisor </t>
  </si>
  <si>
    <t>In Y3, E4D will initiated the implementation of two ORs: One in Burkina Faso on FP and the other OR in Niger on FP. Learning from the Togo's experience, E4D will conduct both ORs in parallel incorporating and adjusting the cross sectional data collection and the programmatic data collection. Both ORs will completed by E4D in Y4</t>
  </si>
  <si>
    <t>Submit desk study report to USAID/WA for approval</t>
  </si>
  <si>
    <t>Provide evidence for policy change. The protocol will incorporate findings from the desk study report</t>
  </si>
  <si>
    <t>Sr R&amp;E in collaboration with Communications Advisor</t>
  </si>
  <si>
    <t>Number of desk study summaries produced</t>
  </si>
  <si>
    <t>E4D will develop at least one flyer and/or policy brief (maximum of 2 pages) summarizing key findings and lessons learned from the desk study. The brief will be printed and disseminated along with the final report</t>
  </si>
  <si>
    <t>Number of desk study reports produced</t>
  </si>
  <si>
    <t>One desk study report submitted</t>
  </si>
  <si>
    <t>Sr R&amp;E Advisor in collaboration with RGs</t>
  </si>
  <si>
    <t>Sr R&amp;E Advisor , COP</t>
  </si>
  <si>
    <t>Sr R&amp;E  Advisor in collaboration with Communications Advisor</t>
  </si>
  <si>
    <t>Knowledge, Attitudes and Practices (KAP) Study</t>
  </si>
  <si>
    <t>Submit KAP OR protocol to USAID/WA for approval</t>
  </si>
  <si>
    <t>Sr. R&amp; E Advisor, COP</t>
  </si>
  <si>
    <t xml:space="preserve">Develop and finalize KAP OR draft protocol and implementation plans. </t>
  </si>
  <si>
    <t>With the collaboration of  RGs in Niamey, recruit and train field data collectors for KAP study</t>
  </si>
  <si>
    <t>The French version of the final report will be submitted to ethical committee (as approved in the protocol) for the final information.</t>
  </si>
  <si>
    <t>Communications Advisor in coordination with Sr R&amp; E Advisor and the COP</t>
  </si>
  <si>
    <t>OR protocol submitted to ethical committee in Niamey</t>
  </si>
  <si>
    <t>Ensure highest quality of research. Implementation of OR will be contingent upon ethical committee approval  and timeliness of preceding activities including stakeholders’ meetings and OR protocol design and development</t>
  </si>
  <si>
    <t xml:space="preserve">Submit  KAP  OR protocol to the ethical committee in Niamey </t>
  </si>
  <si>
    <t>Sr. R&amp;E Advisor, COP</t>
  </si>
  <si>
    <t>October 23, 2017</t>
  </si>
  <si>
    <t>October  10, 2017</t>
  </si>
  <si>
    <t>October 31, 2017</t>
  </si>
  <si>
    <t>Ensure highest quality of research. Implementation of OR will be contingent upon ethical committee approval, timeliness of preceding activities including stakeholders’ meetings and OR protocol design and development</t>
  </si>
  <si>
    <t>Ensure highest quality of research. Implementation of OR will be contingent upon ethical committee approval and timeliness of preceding activities including stakeholders’ meetings and OR protocol design and development</t>
  </si>
  <si>
    <t>Submit the final Report to ethical committee in Niger</t>
  </si>
  <si>
    <t xml:space="preserve"> E4D is planning to directly work with the Recipients groups in the countries to strengthen the capacity in conducting OR and managing USAID Grants. Clear mechanisms will be established by E4D (contract) with USAID's approval</t>
  </si>
  <si>
    <t>Sr. R&amp;E Advisor in collaboration with Communications Advisor and RGs</t>
  </si>
  <si>
    <t xml:space="preserve">Sr R&amp;E in collaboration Communications advisor </t>
  </si>
  <si>
    <t>Sr R&amp;E in collaboration with USAID/WA</t>
  </si>
  <si>
    <t>Sr R&amp;E in collaboration with USAID/WA.</t>
  </si>
  <si>
    <t>Sr R&amp;E, COP in collaboration with USAID/WA</t>
  </si>
  <si>
    <t>Research Specialist and Sr R&amp;E,USAID/WA and RGs</t>
  </si>
  <si>
    <t>Conduct follow up assessments of the recipient groups using the OCAT, ICAT and CBSM</t>
  </si>
  <si>
    <t xml:space="preserve"># Recipient Groups;                    # R&amp;E Individuals;                   # F&amp;A Individuals                                     # Non Recipients Groups                        </t>
  </si>
  <si>
    <t xml:space="preserve">CNA report
CBSM report
</t>
  </si>
  <si>
    <t>July 1-August 31, 2018</t>
  </si>
  <si>
    <t>Submit CB Progress within the quarterly Reports</t>
  </si>
  <si>
    <t xml:space="preserve">Quarterly:
Jan 30, 2018
Apr 30, 2018
Jul 30, 2018
Oct 30, 2018
</t>
  </si>
  <si>
    <t xml:space="preserve">Review Capacity Building Strategy and plans for capacity building recipient organizations </t>
  </si>
  <si>
    <t>Ensure that the CB Strategy is still relevant and update to include new realities</t>
  </si>
  <si>
    <t>CB Plans/ Strategy Document</t>
  </si>
  <si>
    <t>Review current RG partnerships and add/subtract RGs as needed including formalized relationship with capacity recipient regional institute for capacity building in six countries. Finalize RGs to serve as Mentors/CB institution to the region</t>
  </si>
  <si>
    <t>Oct 1, 2017-September 30, 2018</t>
  </si>
  <si>
    <t>Review and update the Capacity Building Strategy for life-of-project and use for CB implementation</t>
  </si>
  <si>
    <t>Ensure the continued commitment and availability from CB recipients</t>
  </si>
  <si>
    <t xml:space="preserve">Revised Capacity Building Strategy following conventional protocols </t>
  </si>
  <si>
    <t>Approved Revised CB Strategy</t>
  </si>
  <si>
    <t>Approved revised capacity building plans</t>
  </si>
  <si>
    <t>Continue twinning relationships between RGs and other partner institutions(Firms, University). (Twinning options for year four and five for the RGs to be supported by other institutions in the US will be explored and firmed)</t>
  </si>
  <si>
    <t>Ensure continued commitment and availability from CB recipients</t>
  </si>
  <si>
    <t>Mentorship MOUs signed between individuals and E4D or other institutions</t>
  </si>
  <si>
    <t>CB Advisor with input from COP, CB recipients groups and individuals and other partner Institutions</t>
  </si>
  <si>
    <t>Provide technical support for development of OR and Evaluation capacity building plans and twinning/mentoring activities</t>
  </si>
  <si>
    <t>CB Advisor with input from COP OASYS, CB recipients groups and individuals and partner Institutions</t>
  </si>
  <si>
    <t>CB Advisor with input from COP and CB recipients groups and individuals</t>
  </si>
  <si>
    <t xml:space="preserve">Adapt and/or develop training materials for formal training in research and evaluation including financial management, Administration and communications- presentation skills, abstract writing, </t>
  </si>
  <si>
    <t>CB Advisor with advice from Sr. R&amp;E Advisor and COP, PD, and direct inputs from Bixby , OASYS and the RGs</t>
  </si>
  <si>
    <t>November 1-December 30, 2017</t>
  </si>
  <si>
    <t>Engage Translators</t>
  </si>
  <si>
    <t>Translated materials</t>
  </si>
  <si>
    <t>October 30, 2017-January 30, 2018</t>
  </si>
  <si>
    <t># of trainings conducted;                          # of participants trained                                            # of research published</t>
  </si>
  <si>
    <t>Training Reports                           Research Reports</t>
  </si>
  <si>
    <t xml:space="preserve"># of on-the-job trainings conducted; 
# of participants trained 
</t>
  </si>
  <si>
    <t>CB Advisor with input from COP,OASYS, and CB recipients groups and individuals</t>
  </si>
  <si>
    <t>October 1, 2017- September 30, 2018</t>
  </si>
  <si>
    <t># of twinning relationship established</t>
  </si>
  <si>
    <t xml:space="preserve"># of online certificate course topics developed;                                       # of persons accessing the online certificate courses;                                # of persons earning certificates from the online certificate courses.                          # of webinars conducted
# of persons attending webinars
</t>
  </si>
  <si>
    <t>Online Courses: September 1, 2017- September 30, 2018                                                                                                                                                                                                                                                                                        Webinars: September 10- December 30, 2017       April 1, 2018- June 30, 2018</t>
  </si>
  <si>
    <t>Sub Contract some CB recipients/RG Individuals to facilitate trainings, conduct evaluation/data collection /Operations research directly</t>
  </si>
  <si>
    <t xml:space="preserve">Fully-executed contracts between E4D and CB recipients groups or specific R&amp;E recipients individuals </t>
  </si>
  <si>
    <t>Capacity Building Advisor, , R&amp;E Advisor</t>
  </si>
  <si>
    <t>Encourage CB recipients to form parts of OR/ evaluation/data collection teams ( in paid or unpaid positions) to enhance learning by doing</t>
  </si>
  <si>
    <t># of RG individuals participating in Evaluations and OR studies</t>
  </si>
  <si>
    <t># of individuals papers accepted for conferences or publication                                          # of papers submitted for conferences or publications                                                                   # of individuals assisted to attend meetings/conferences</t>
  </si>
  <si>
    <t>Support selected recipient group members present papers at AfrEA 2019 International Conference in Abidjan</t>
  </si>
  <si>
    <t># of papers accepted. # of Recipients sponsored to AfrEA conference 2019</t>
  </si>
  <si>
    <t>Conduct pre-conference workshops at AfrEA 2019 conference</t>
  </si>
  <si>
    <t>E4D provides training at the conference to more evaluators. The trainings will be facilitated by two RG individuals during the next Conference.</t>
  </si>
  <si>
    <t>Support selected recipient group members present papers at 2018 International Conferences</t>
  </si>
  <si>
    <t># of papers accepted. # of Recipients sponsored to international conferences</t>
  </si>
  <si>
    <t>Encourage RGs and E4D to attend WAHO Regional Conferences and Meeting and make presentations</t>
  </si>
  <si>
    <t>Attend WAHO conferences and present on E4D and RGs work and relevant research/study</t>
  </si>
  <si>
    <t>E4D team, RGs</t>
  </si>
  <si>
    <t>Conduct M&amp;E training  for WAHO Research and Evaluation Departments</t>
  </si>
  <si>
    <t>WAHO Research and Evaluation teams need some Capacity Building in Evaluation of Health programs. The Head of the research team has asked E4D for assistance in strengthening the M&amp;E of the organization. WAHO will provide E4D a concept note.</t>
  </si>
  <si>
    <t># of WAHO Staff Trained in M&amp;E</t>
  </si>
  <si>
    <t>WAHO M&amp;E and Research teams, E4D team</t>
  </si>
  <si>
    <t>Support WAHO in the publications of the WAHO Research Journal and its online publication. The Journal will present another opportunity for researchers to publish their research results within the Region</t>
  </si>
  <si>
    <t># of Journals  # of persons subscribing</t>
  </si>
  <si>
    <t>WAHO will have a platform that allows regional researcher to publish their research results</t>
  </si>
  <si>
    <t xml:space="preserve">CB and R&amp;E Advisor </t>
  </si>
  <si>
    <t xml:space="preserve">Preparation of six policy briefs to build advocacy for FP and HIV/AIDS based on E4D country activities among governmental agencies, professional associations, civil society interest groups, the press and other policy making influential </t>
  </si>
  <si>
    <t>Senior E4D advisors and Recipient Group Leaders</t>
  </si>
  <si>
    <t xml:space="preserve">Upon completion of evaluations and operation research      September 1 - December 31, 2017
</t>
  </si>
  <si>
    <t>Through life of project - August 2017- September 30, 2018</t>
  </si>
  <si>
    <t xml:space="preserve">Life-of-project. August 2017- September 30, 2018                   </t>
  </si>
  <si>
    <t>Promotion of innovative data visualization techniques to engage a broad array of stakeholders social networking through e-groups and social media (e.g., LinkedIn Interest Groups). Development of multimedia programs to promote Collaborating, Learning, and Adapting.</t>
  </si>
  <si>
    <t xml:space="preserve">Life of project-Oct. 1, 2017 - Sept. 30, 2018 </t>
  </si>
  <si>
    <t>Update and maintain the Lessons Learned Compendium based on topical areas of concern to E4D.</t>
  </si>
  <si>
    <t xml:space="preserve">Through life of project. Oct. 1, 2017-Sept. 30, 2018. </t>
  </si>
  <si>
    <t>October 1, 2017-September 30, 2018</t>
  </si>
  <si>
    <t>Ensure that communication interventions in HIV/AIDS and FP are included into yearly planning cycle calendars in the targeted countries. Ensure HIV/AIDS and FP activities are well covered during the planning cycles in the 6 target countries.</t>
  </si>
  <si>
    <t>Through life of project - Oct. 1, 2017-Sept. 30, 2018.</t>
  </si>
  <si>
    <t>October 1, 2017- February 20, 2018</t>
  </si>
  <si>
    <t>Work with each RG as per their needs</t>
  </si>
  <si>
    <t># of Websites developed # of social media platforms developed # of persons trained</t>
  </si>
  <si>
    <t>Communications Advisor, CB Advisor</t>
  </si>
  <si>
    <t>October 1- December 31, 2017</t>
  </si>
  <si>
    <t>Complete reviewing ,finalize and launch the E4D RG Online database</t>
  </si>
  <si>
    <t>Update the website with updated RG information                                                                        Create plug-ins to AfrEA, WAHO, INSP, CPHDA, ASAPSU, CEDES, CERMES BASP'96 and IRSS websites</t>
  </si>
  <si>
    <t>RG are presented to the world</t>
  </si>
  <si>
    <t># of Users</t>
  </si>
  <si>
    <t>September 1-December 2017</t>
  </si>
  <si>
    <t xml:space="preserve">Continue the publication of E4D Insight Newsletter and success stories </t>
  </si>
  <si>
    <t>Complete all success stories and other E4D communications materials</t>
  </si>
  <si>
    <t>Quarterly dissemination of newsletter and success stories to create visibility for the achievements of E4D</t>
  </si>
  <si>
    <t xml:space="preserve"># of newsletters and success stories distributed </t>
  </si>
  <si>
    <t>Communication Advisor, CB Advisor</t>
  </si>
  <si>
    <t xml:space="preserve">Sept 2017, Dec 2017, March 2018, June 2018, </t>
  </si>
  <si>
    <t>February - May 2018</t>
  </si>
  <si>
    <t># of recipients serving as facilitators/co-facilitators              # RG hosting pre conference workshops                                      # of persons attending pre-conference workshops</t>
  </si>
  <si>
    <t>Follows up and strengthens the foundation set by E4D and establishes the foundation for building a network of West African R&amp;E organizations to learn from each other, conduct R&amp;E activities, and build upon best practices in the region</t>
  </si>
  <si>
    <t>Translate training materials for formal training from French to English or English to French</t>
  </si>
  <si>
    <t>Complete Logistics arrangements</t>
  </si>
  <si>
    <t xml:space="preserve">Continue to provide support to African Evaluation Association (AfrEA) to collaborate on capacity strengthening. AfrEA is developing online certificate courses for delivery to its membership in West Africa and other parts of Africa. The courses will begin in February 2018. The website construction is currently ongoing. AfrEA will deliver 8 webinars( 4 in French and 4 in English) on several research and evaluation topics. </t>
  </si>
  <si>
    <t>AfrEA is an existing network of R&amp;E organizations and will provide a sustainable resource that will optimize E4D’s reach and credibility in the region. E4D will optimize working  AfrEA to provide trainings and utilize AfrEA's Experts in facilitation and conducting studies</t>
  </si>
  <si>
    <t>WAHO Research team reached out to E4D to seek opportunities to collaborate in this area. WAHO will provide E4D a concept note.</t>
  </si>
  <si>
    <t>Assist the RGs in Operationalizing their communication plans - Review and assist in finalizing communication strategies of RGs</t>
  </si>
  <si>
    <t>Work with RGs (through DG) to improve existing websites and/ or building new ones based on simple templates. Conduct training on Social Media usage and website maintenance and updates. Linkage will be created on the E4D online database</t>
  </si>
  <si>
    <t>Ensure that RGs have information dissemination platforms and the knowledge to use them</t>
  </si>
  <si>
    <t>Finalizing ongoing ORs in Lomé/Togo</t>
  </si>
  <si>
    <t>In Y3, E4D team completed the following  OR activities in Lomé: data collection, analysis and submission of analytic reports for both HIV and FP. In Y4, E4D will focus on dissemination of Research findings for both ORs</t>
  </si>
  <si>
    <t>HIV/AIDS OR in Lomé/Togo</t>
  </si>
  <si>
    <t>Conduct Learning Event/workshop with the HIV stakeholders in Lomé and present the final findings and Report</t>
  </si>
  <si>
    <t>E4D in collaboration with RGs will present the report to HIV stakeholders in Lomé</t>
  </si>
  <si>
    <t>Submit the final Report to ethical committee in Lomé</t>
  </si>
  <si>
    <t>The French version of the final report will be submitted to ethical committee in Lomé (as approved in the protocol) for final information.</t>
  </si>
  <si>
    <t>Number of documents submitted to the ethical committee in Lomé.</t>
  </si>
  <si>
    <t>FP OR in Lomé/Togo</t>
  </si>
  <si>
    <t>Conduct Learning Event/workshop with the FP stakeholders in Lomé and present the final findings and Report</t>
  </si>
  <si>
    <t>E4D in collaboration with RGs will present the report to FP stakeholders in Lomé. In parallel to USAID/WA review, E4D will translate/develop the report in French for future submission to the ethical committee in Lomé/Togo</t>
  </si>
  <si>
    <t>Submit the final Report to the ethical committee in Lomé</t>
  </si>
  <si>
    <t>The French version of the final report will be submitted to the ethical committee in Lomé</t>
  </si>
  <si>
    <t>Desk study on Youth Access and Utilization of Reproductive Services</t>
  </si>
  <si>
    <t>Complete the ongoing systematic review of secondary data and literature comparing ECOWAS states and ECSA-HC focusing on youth access and utilization of reproductive services.</t>
  </si>
  <si>
    <t xml:space="preserve"> One desk review summaries on youth access and utilization of reproductive services produced</t>
  </si>
  <si>
    <t>Provide evidence for Knowledge, Attitudes, Practices(KAP) study in Niger and for policy change</t>
  </si>
  <si>
    <t>February 5-9, 2018</t>
  </si>
  <si>
    <t>Number of documents submitted to ethical committee for information.</t>
  </si>
  <si>
    <t>Submit the final Report to ethical committee in Burkina Faso</t>
  </si>
  <si>
    <t>USAID/Lab Ebola WAHIT POR (Guinea, Sierra Leone, Ghana)</t>
  </si>
  <si>
    <t>In Y3 USAID/WA and the Lab/Ebola Office in DC reviewed and approved the SOW, technical methodology (including sampling and timeline).  In Y3 data collection for the baseline was completed. Midline and End line data collection will continue in Y4</t>
  </si>
  <si>
    <t>Conduct Midline study</t>
  </si>
  <si>
    <t>E4D team in collaboration with IPs</t>
  </si>
  <si>
    <t>OR protocol submitted to ethical committee and Ethical committee</t>
  </si>
  <si>
    <t>Ensure highest quality of research. Implementation of OR will be contingent upon ethical committee approval in-country ethical committees, and timeliness of preceding activities including stakeholders’ meetings and OR protocol design and development</t>
  </si>
  <si>
    <t xml:space="preserve">Submit the final Report to ethical committee </t>
  </si>
  <si>
    <t>Number of documented submitted to ethical committee for information.</t>
  </si>
  <si>
    <t>Sr R&amp;E, E4D COP in collaboration with RGs</t>
  </si>
  <si>
    <t>Sr. R&amp;E, COP</t>
  </si>
  <si>
    <t>All the RGs are coming from Francophone countries. E4D will ensure that all the materials are in French</t>
  </si>
  <si>
    <t>Materials translated into French</t>
  </si>
  <si>
    <t>All trainings materials need USAID/WA approval</t>
  </si>
  <si>
    <t>All materials approved</t>
  </si>
  <si>
    <t xml:space="preserve">Conduct Year 4 formal capacity building training  in Performance Evaluations. There will be four (4) formal trainings in Performance Evaluations with a parallel F&amp;A training in USAID financial management methods in four(4) focus countries (Cote D' Ivoire, Togo, Burkina Faso and Cameroon). Togo RGs will participate in the Cote D Ivoire and Niger , while Mauritania RGs will participate in Niger and Cote D Ivoire. </t>
  </si>
  <si>
    <t xml:space="preserve">Development of  R&amp; E online certificate courses </t>
  </si>
  <si>
    <t xml:space="preserve">WAHO M&amp;E and Research Department will improve their M&amp;E skills to better monitor WA health and serve as trainers to others. </t>
  </si>
  <si>
    <t>E4D Year 3 Annual Report</t>
  </si>
  <si>
    <t>Number of submitted reports</t>
  </si>
  <si>
    <t>One "Analytical Report"; One "Policy brief" with the HIV/AIDS impact question; Questionnaires.</t>
  </si>
  <si>
    <t>Ensure that the analytical FP OR report with all the annexes are submitted to USAID/WA</t>
  </si>
  <si>
    <t>Ensure that the HIV/AIDS OR analytical report with all the annexes are submitted to USAID/WA</t>
  </si>
  <si>
    <t>December 13-24, 2017</t>
  </si>
  <si>
    <t>January 01-12 , 2018</t>
  </si>
  <si>
    <t>January 15 - 31, 2018</t>
  </si>
  <si>
    <t>February 05-09, 2018</t>
  </si>
  <si>
    <t>May 01-04, 2018</t>
  </si>
  <si>
    <t>May 21-25, 2018</t>
  </si>
  <si>
    <t>May 28-31, 2018</t>
  </si>
  <si>
    <t>June 04-08 2018</t>
  </si>
  <si>
    <t>Incorporate all the additional comments from USAID/WA and AgirPF and submit the final report to USAID/WA</t>
  </si>
  <si>
    <t>Number of Reports submitted to USAID/WA</t>
  </si>
  <si>
    <t>one final Report to submit to USAID/WA</t>
  </si>
  <si>
    <t>AgirPF Evaluation Team Leader and the COP</t>
  </si>
  <si>
    <t>November 15-30,2017</t>
  </si>
  <si>
    <t>Final Evaluation of CAPS Activity in Burkina Faso (WAHO)</t>
  </si>
  <si>
    <t>March 1-15, 2018</t>
  </si>
  <si>
    <t>March 15-30, 2018</t>
  </si>
  <si>
    <t>May 01-15, 2018</t>
  </si>
  <si>
    <t>June 01-20, 2018</t>
  </si>
  <si>
    <t>June-July 2018</t>
  </si>
  <si>
    <t>Raw and analyzed data transferred to USAID/WA in a machine-readable format application program interface</t>
  </si>
  <si>
    <t>Collect the comments from USAID/WA and WAHO, revise the Report and submit final Report to USAID/WA</t>
  </si>
  <si>
    <t>September 01-15, 2018</t>
  </si>
  <si>
    <t>September 15-20, 2018</t>
  </si>
  <si>
    <t>July 01-15, 2018</t>
  </si>
  <si>
    <t>July 01-20, 2018</t>
  </si>
  <si>
    <t>July 20- August 10, 2018</t>
  </si>
  <si>
    <t>August 10-15, 2018</t>
  </si>
  <si>
    <t>Revise draft report (translate in French if required) and submit final report to USAID/WA</t>
  </si>
  <si>
    <t>August 15-25, 2018</t>
  </si>
  <si>
    <t>August 20-25, 2018</t>
  </si>
  <si>
    <t>Submit revised Draft Report to USAID/WA and WAHO for their initial feedback and comments</t>
  </si>
  <si>
    <t>Nov 15-20, 2017</t>
  </si>
  <si>
    <t>Sept 15-Nov 15, 2017</t>
  </si>
  <si>
    <t>Collect the comments from USAID/WA, revise the Report and submit final Report to USAID/WA</t>
  </si>
  <si>
    <t>Dec 01-15, 2017</t>
  </si>
  <si>
    <t>Dec 15-24, 2017</t>
  </si>
  <si>
    <t>AgirPF Evaluation in Burkina Faso, Togo, Cote Ivoire and Niger</t>
  </si>
  <si>
    <t>E4D has submitted the revised report to USAID/WA (and AgirPF) on August 2017. E4D is expecting to receive the final comment in September 2017 for final review and integration.</t>
  </si>
  <si>
    <t>Conduct Learning Event/workshop with the AgirPF  stakeholders in   Lomé  and present the final findings and Report</t>
  </si>
  <si>
    <t>E4D in collaboration with RGs will present the report to AgirPF stakeholders in Lomé</t>
  </si>
  <si>
    <t>Workshop report submitted</t>
  </si>
  <si>
    <t>Plan and complete logistical arrangements for 4 CB Workshops on Research &amp; Evaluation (Performance Evaluations) in Cameroon, Burkina Faso, Cote D'Ivoire and Niger</t>
  </si>
  <si>
    <t>The In-country trainings are very appreciated by the RGs but it is very challenging on Logistics. E4D will ensure that all the logistics are in place 1 month prior to the trainings</t>
  </si>
  <si>
    <t>Conferences rooms, hotels, invitations letters, etc. made available on time</t>
  </si>
  <si>
    <t>In September 2017, E4D will submit the HIV/AIDS analytical report with all the annexes. The analytical report will incorporate: a "Policy brief on the HIV Impact Question" but also all the technical materials developed during the implementation of the OR in Lomé/Togo</t>
  </si>
  <si>
    <t>In September 2017, E4D will submit the FP Or analytical report with all the annexes. The analytical report will incorporate: (1) the Household survey report; (2) the Facility Audit report and (3) the FP mapping Report in Lomé/Togo</t>
  </si>
  <si>
    <t>Print the desk study Report with attached flyers and briefs (from the desk study) including French version (translated version from the English report)</t>
  </si>
  <si>
    <t>Budget</t>
  </si>
  <si>
    <t>Comments</t>
  </si>
  <si>
    <t>Bixby</t>
  </si>
  <si>
    <t>50 part.; $10/part. $5/part (coffee) $5/part/material</t>
  </si>
  <si>
    <t>30 part.</t>
  </si>
  <si>
    <r>
      <t xml:space="preserve">Activity Level Performance Indicators </t>
    </r>
    <r>
      <rPr>
        <b/>
        <i/>
        <sz val="11"/>
        <rFont val="Times New Roman"/>
        <family val="1"/>
      </rPr>
      <t>(where relevant)</t>
    </r>
    <r>
      <rPr>
        <b/>
        <sz val="12"/>
        <rFont val="Times New Roman"/>
        <family val="1"/>
      </rPr>
      <t xml:space="preserve"> / Indicateurs de performance (si necessaire)</t>
    </r>
  </si>
  <si>
    <t>UNION FOR AFRICAN POPULATION STUDIES / UNION POUR L'ETUDE DE LA POPULATION AFRICAINE</t>
  </si>
  <si>
    <t>Responsible / Responsable</t>
  </si>
  <si>
    <t>Rationale-Objectives / Justification-Objectifs</t>
  </si>
  <si>
    <t>Activity-level outputs / Résultats de l’activité</t>
  </si>
  <si>
    <t>Start Date / Date de démarrage</t>
  </si>
  <si>
    <t>End Date / Date de clôture</t>
  </si>
  <si>
    <t>Existing resources / Ressources disponibles</t>
  </si>
  <si>
    <t>Assumptions/Hypothèses</t>
  </si>
  <si>
    <t>Resources needed / Ressources nécessaires (Provide a separate detailed budget if necessary - Fournir un budget détaillé séparé si nécessaire)</t>
  </si>
  <si>
    <t>Partners / Partenaires</t>
  </si>
  <si>
    <t>JANUARY 1, 2020 to DECEMBER 31, 2023 / 1er JANVIER 2020 au 31 DECEMBRE 2023</t>
  </si>
  <si>
    <t>~NAME OF PROPODED PANEL ~</t>
  </si>
  <si>
    <t>Activity/Activité (E.g. regional conferences/conférences régionales, training workshops/ateliers de formation, sessions at a conference /sessions durant une conference, Special issue/Numéro special d'une revue, webinar)</t>
  </si>
  <si>
    <t>Work Plan for Scientific panels / Plan de travail pour les panels scientifiques</t>
  </si>
  <si>
    <t xml:space="preserve">2021-23 Annual Workplan: JANUARY 1, 2021 to DECEMBER 31, 2023 / PLAN DE TRAVAIL 2021-23: 1er JANVIER 2021 AU 31 DECEMBRE 2023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</si>
</sst>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sh&quot;#,##0;\-&quot;Ksh&quot;#,##0"/>
    <numFmt numFmtId="165" formatCode="&quot;Ksh&quot;#,##0;[Red]\-&quot;Ksh&quot;#,##0"/>
    <numFmt numFmtId="166" formatCode="&quot;Ksh&quot;#,##0.00;\-&quot;Ksh&quot;#,##0.00"/>
    <numFmt numFmtId="167" formatCode="&quot;Ksh&quot;#,##0.00;[Red]\-&quot;Ksh&quot;#,##0.00"/>
    <numFmt numFmtId="168" formatCode="_-&quot;Ksh&quot;* #,##0_-;\-&quot;Ksh&quot;* #,##0_-;_-&quot;Ksh&quot;* &quot;-&quot;_-;_-@_-"/>
    <numFmt numFmtId="169" formatCode="_-* #,##0_-;\-* #,##0_-;_-* &quot;-&quot;_-;_-@_-"/>
    <numFmt numFmtId="170" formatCode="_-&quot;Ksh&quot;* #,##0.00_-;\-&quot;Ksh&quot;* #,##0.00_-;_-&quot;Ksh&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409]dddd\,\ mmmm\ d\,\ yyyy"/>
    <numFmt numFmtId="187" formatCode="[$-409]d\-mmm\-yy;@"/>
    <numFmt numFmtId="188" formatCode="[$-409]mmmm\ d\,\ yyyy;@"/>
    <numFmt numFmtId="189" formatCode="mmm\-yyyy"/>
  </numFmts>
  <fonts count="74">
    <font>
      <sz val="11"/>
      <color theme="1"/>
      <name val="Calibri"/>
      <family val="2"/>
    </font>
    <font>
      <sz val="11"/>
      <color indexed="8"/>
      <name val="Calibri"/>
      <family val="2"/>
    </font>
    <font>
      <sz val="11"/>
      <name val="Gill Sans MT"/>
      <family val="2"/>
    </font>
    <font>
      <b/>
      <sz val="18"/>
      <name val="Gill Sans MT"/>
      <family val="2"/>
    </font>
    <font>
      <b/>
      <sz val="16"/>
      <name val="Gill Sans MT"/>
      <family val="2"/>
    </font>
    <font>
      <b/>
      <sz val="14"/>
      <name val="Gill Sans MT"/>
      <family val="2"/>
    </font>
    <font>
      <b/>
      <sz val="12"/>
      <name val="Gill Sans MT"/>
      <family val="2"/>
    </font>
    <font>
      <b/>
      <i/>
      <sz val="11"/>
      <name val="Gill Sans MT"/>
      <family val="2"/>
    </font>
    <font>
      <b/>
      <i/>
      <sz val="14"/>
      <name val="Gill Sans MT"/>
      <family val="2"/>
    </font>
    <font>
      <sz val="10"/>
      <name val="Gill Sans MT"/>
      <family val="2"/>
    </font>
    <font>
      <i/>
      <sz val="10"/>
      <name val="Gill Sans MT"/>
      <family val="2"/>
    </font>
    <font>
      <b/>
      <sz val="10"/>
      <name val="Gill Sans MT"/>
      <family val="2"/>
    </font>
    <font>
      <b/>
      <i/>
      <sz val="10"/>
      <name val="Gill Sans MT"/>
      <family val="2"/>
    </font>
    <font>
      <sz val="12"/>
      <name val="Gill Sans MT"/>
      <family val="2"/>
    </font>
    <font>
      <vertAlign val="superscript"/>
      <sz val="10"/>
      <name val="Gill Sans MT"/>
      <family val="2"/>
    </font>
    <font>
      <sz val="8"/>
      <name val="Calibri"/>
      <family val="2"/>
    </font>
    <font>
      <sz val="10"/>
      <name val="Times New Roman"/>
      <family val="1"/>
    </font>
    <font>
      <b/>
      <sz val="10"/>
      <name val="Times New Roman"/>
      <family val="1"/>
    </font>
    <font>
      <b/>
      <sz val="12"/>
      <name val="Times New Roman"/>
      <family val="1"/>
    </font>
    <font>
      <sz val="11"/>
      <name val="Times New Roman"/>
      <family val="1"/>
    </font>
    <font>
      <b/>
      <sz val="18"/>
      <name val="Times New Roman"/>
      <family val="1"/>
    </font>
    <font>
      <b/>
      <sz val="14"/>
      <name val="Times New Roman"/>
      <family val="1"/>
    </font>
    <font>
      <b/>
      <i/>
      <sz val="11"/>
      <name val="Times New Roman"/>
      <family val="1"/>
    </font>
    <font>
      <b/>
      <sz val="11"/>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Gill Sans MT"/>
      <family val="2"/>
    </font>
    <font>
      <sz val="11"/>
      <color indexed="8"/>
      <name val="Times New Roman"/>
      <family val="1"/>
    </font>
    <font>
      <b/>
      <i/>
      <sz val="12"/>
      <color indexed="8"/>
      <name val="Calibri"/>
      <family val="2"/>
    </font>
    <font>
      <b/>
      <sz val="28"/>
      <color indexed="8"/>
      <name val="Gill Sans MT"/>
      <family val="2"/>
    </font>
    <font>
      <b/>
      <sz val="26"/>
      <color indexed="8"/>
      <name val="Gill Sans MT"/>
      <family val="2"/>
    </font>
    <font>
      <b/>
      <sz val="24"/>
      <color indexed="8"/>
      <name val="Gill Sans MT"/>
      <family val="2"/>
    </font>
    <font>
      <b/>
      <sz val="22"/>
      <color indexed="8"/>
      <name val="Gill Sans MT"/>
      <family val="2"/>
    </font>
    <font>
      <sz val="22"/>
      <color indexed="8"/>
      <name val="Calibri"/>
      <family val="2"/>
    </font>
    <font>
      <b/>
      <sz val="28"/>
      <color indexed="10"/>
      <name val="Gill Sans MT"/>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Gill Sans MT"/>
      <family val="2"/>
    </font>
    <font>
      <sz val="11"/>
      <color theme="1"/>
      <name val="Times New Roman"/>
      <family val="1"/>
    </font>
    <font>
      <b/>
      <i/>
      <sz val="12"/>
      <color theme="1"/>
      <name val="Calibri"/>
      <family val="2"/>
    </font>
    <font>
      <b/>
      <sz val="28"/>
      <color theme="1"/>
      <name val="Gill Sans MT"/>
      <family val="2"/>
    </font>
    <font>
      <b/>
      <sz val="26"/>
      <color theme="1"/>
      <name val="Gill Sans MT"/>
      <family val="2"/>
    </font>
    <font>
      <b/>
      <sz val="24"/>
      <color theme="1"/>
      <name val="Gill Sans MT"/>
      <family val="2"/>
    </font>
    <font>
      <b/>
      <sz val="22"/>
      <color theme="1"/>
      <name val="Gill Sans MT"/>
      <family val="2"/>
    </font>
    <font>
      <sz val="22"/>
      <color theme="1"/>
      <name val="Calibri"/>
      <family val="2"/>
    </font>
    <font>
      <b/>
      <sz val="28"/>
      <color rgb="FFFF0000"/>
      <name val="Gill Sans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style="medium"/>
    </border>
    <border>
      <left style="medium"/>
      <right style="medium"/>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color indexed="63"/>
      </top>
      <bottom>
        <color indexed="63"/>
      </bottom>
    </border>
    <border>
      <left>
        <color indexed="63"/>
      </left>
      <right style="double"/>
      <top>
        <color indexed="63"/>
      </top>
      <bottom>
        <color indexed="63"/>
      </bottom>
    </border>
    <border>
      <left style="medium"/>
      <right style="medium"/>
      <top style="medium"/>
      <bottom style="medium"/>
    </border>
    <border>
      <left>
        <color indexed="63"/>
      </left>
      <right style="medium"/>
      <top style="medium"/>
      <bottom style="medium"/>
    </border>
    <border>
      <left>
        <color indexed="63"/>
      </left>
      <right style="double"/>
      <top style="medium"/>
      <bottom style="medium"/>
    </border>
    <border>
      <left style="thin"/>
      <right style="thin"/>
      <top style="thin"/>
      <bottom>
        <color indexed="63"/>
      </bottom>
    </border>
    <border>
      <left style="thin"/>
      <right style="double"/>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double"/>
      <top>
        <color indexed="63"/>
      </top>
      <bottom style="medium"/>
    </border>
    <border>
      <left style="medium"/>
      <right style="double"/>
      <top style="medium"/>
      <bottom style="medium"/>
    </border>
    <border>
      <left style="double"/>
      <right>
        <color indexed="63"/>
      </right>
      <top>
        <color indexed="63"/>
      </top>
      <bottom style="double"/>
    </border>
    <border>
      <left style="medium"/>
      <right style="medium"/>
      <top>
        <color indexed="63"/>
      </top>
      <bottom style="double"/>
    </border>
    <border>
      <left>
        <color indexed="63"/>
      </left>
      <right style="medium"/>
      <top>
        <color indexed="63"/>
      </top>
      <bottom style="double"/>
    </border>
    <border>
      <left>
        <color indexed="63"/>
      </left>
      <right style="double"/>
      <top>
        <color indexed="63"/>
      </top>
      <bottom style="double"/>
    </border>
    <border>
      <left style="medium"/>
      <right style="medium"/>
      <top>
        <color indexed="63"/>
      </top>
      <bottom style="medium"/>
    </border>
    <border>
      <left style="medium"/>
      <right style="medium"/>
      <top>
        <color indexed="63"/>
      </top>
      <bottom>
        <color indexed="63"/>
      </bottom>
    </border>
    <border>
      <left>
        <color indexed="63"/>
      </left>
      <right style="medium"/>
      <top style="medium"/>
      <bottom>
        <color indexed="63"/>
      </bottom>
    </border>
    <border>
      <left style="medium"/>
      <right style="medium"/>
      <top style="thin"/>
      <bottom style="medium"/>
    </border>
    <border>
      <left style="medium"/>
      <right style="medium"/>
      <top style="medium"/>
      <bottom>
        <color indexed="63"/>
      </bottom>
    </border>
    <border>
      <left>
        <color indexed="63"/>
      </left>
      <right style="double"/>
      <top style="medium"/>
      <bottom>
        <color indexed="63"/>
      </bottom>
    </border>
    <border>
      <left style="thin"/>
      <right style="thin"/>
      <top style="thin"/>
      <bottom style="thin"/>
    </border>
    <border>
      <left style="medium"/>
      <right style="double"/>
      <top style="medium"/>
      <bottom>
        <color indexed="63"/>
      </botto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color indexed="63"/>
      </left>
      <right>
        <color indexed="63"/>
      </right>
      <top style="medium"/>
      <bottom style="mediu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69">
    <xf numFmtId="0" fontId="0" fillId="0" borderId="0" xfId="0" applyFont="1" applyAlignment="1">
      <alignment/>
    </xf>
    <xf numFmtId="0" fontId="65"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49" fontId="6" fillId="0" borderId="10" xfId="0" applyNumberFormat="1" applyFont="1" applyBorder="1" applyAlignment="1">
      <alignment wrapText="1"/>
    </xf>
    <xf numFmtId="49" fontId="6" fillId="0" borderId="11" xfId="0" applyNumberFormat="1" applyFont="1" applyBorder="1" applyAlignment="1">
      <alignment vertical="top" wrapText="1"/>
    </xf>
    <xf numFmtId="49" fontId="6" fillId="0" borderId="12" xfId="0" applyNumberFormat="1" applyFont="1" applyBorder="1" applyAlignment="1">
      <alignment vertical="top" wrapText="1"/>
    </xf>
    <xf numFmtId="49" fontId="6" fillId="0" borderId="13" xfId="0" applyNumberFormat="1" applyFont="1" applyBorder="1" applyAlignment="1">
      <alignment vertical="top" wrapText="1"/>
    </xf>
    <xf numFmtId="0" fontId="8" fillId="0" borderId="14" xfId="0" applyFont="1" applyBorder="1" applyAlignment="1">
      <alignment/>
    </xf>
    <xf numFmtId="0" fontId="9" fillId="0" borderId="0" xfId="0" applyFont="1" applyBorder="1" applyAlignment="1">
      <alignment/>
    </xf>
    <xf numFmtId="0" fontId="9" fillId="0" borderId="0" xfId="0" applyFont="1" applyBorder="1" applyAlignment="1">
      <alignment/>
    </xf>
    <xf numFmtId="0" fontId="9" fillId="0" borderId="15" xfId="0" applyFont="1" applyBorder="1" applyAlignment="1">
      <alignment/>
    </xf>
    <xf numFmtId="0" fontId="9" fillId="0" borderId="0" xfId="0" applyFont="1" applyAlignment="1">
      <alignment/>
    </xf>
    <xf numFmtId="0" fontId="6" fillId="0" borderId="14" xfId="0" applyFont="1" applyBorder="1" applyAlignment="1">
      <alignment/>
    </xf>
    <xf numFmtId="0" fontId="6" fillId="0" borderId="0" xfId="0" applyFont="1" applyBorder="1" applyAlignment="1">
      <alignment/>
    </xf>
    <xf numFmtId="0" fontId="8" fillId="0" borderId="0" xfId="0" applyFont="1" applyBorder="1" applyAlignment="1">
      <alignment/>
    </xf>
    <xf numFmtId="0" fontId="8" fillId="0" borderId="15" xfId="0" applyFont="1" applyBorder="1" applyAlignment="1">
      <alignment/>
    </xf>
    <xf numFmtId="0" fontId="10" fillId="0" borderId="14" xfId="0" applyFont="1" applyFill="1" applyBorder="1" applyAlignment="1">
      <alignment horizontal="right"/>
    </xf>
    <xf numFmtId="0" fontId="10" fillId="0" borderId="16" xfId="0" applyFont="1" applyFill="1" applyBorder="1" applyAlignment="1">
      <alignment vertical="top" wrapText="1"/>
    </xf>
    <xf numFmtId="0" fontId="10" fillId="0" borderId="17" xfId="0" applyFont="1" applyFill="1" applyBorder="1" applyAlignment="1">
      <alignment vertical="top" wrapText="1"/>
    </xf>
    <xf numFmtId="16" fontId="10" fillId="0" borderId="18" xfId="0" applyNumberFormat="1" applyFont="1" applyFill="1" applyBorder="1" applyAlignment="1">
      <alignment horizontal="left" vertical="top" wrapText="1"/>
    </xf>
    <xf numFmtId="0" fontId="9" fillId="0" borderId="17" xfId="0" applyFont="1" applyFill="1" applyBorder="1" applyAlignment="1">
      <alignment vertical="top" wrapText="1"/>
    </xf>
    <xf numFmtId="0" fontId="9" fillId="0" borderId="14" xfId="0" applyFont="1" applyFill="1" applyBorder="1" applyAlignment="1">
      <alignment horizontal="right"/>
    </xf>
    <xf numFmtId="0" fontId="9" fillId="0" borderId="16" xfId="0" applyFont="1" applyFill="1" applyBorder="1" applyAlignment="1">
      <alignment vertical="top" wrapText="1"/>
    </xf>
    <xf numFmtId="16" fontId="9" fillId="0" borderId="18" xfId="0" applyNumberFormat="1" applyFont="1" applyFill="1" applyBorder="1" applyAlignment="1">
      <alignment vertical="top" wrapText="1"/>
    </xf>
    <xf numFmtId="0" fontId="9" fillId="0" borderId="18" xfId="0" applyFont="1" applyFill="1" applyBorder="1" applyAlignment="1">
      <alignment vertical="top" wrapText="1"/>
    </xf>
    <xf numFmtId="16" fontId="10" fillId="0" borderId="18" xfId="0" applyNumberFormat="1" applyFont="1" applyFill="1" applyBorder="1" applyAlignment="1">
      <alignment vertical="top" wrapText="1"/>
    </xf>
    <xf numFmtId="0" fontId="9" fillId="0" borderId="0" xfId="0" applyFont="1" applyAlignment="1">
      <alignment wrapText="1"/>
    </xf>
    <xf numFmtId="0" fontId="9" fillId="0" borderId="19" xfId="0" applyFont="1" applyFill="1" applyBorder="1" applyAlignment="1">
      <alignment vertical="top" wrapText="1"/>
    </xf>
    <xf numFmtId="0" fontId="9" fillId="0" borderId="20" xfId="0" applyFont="1" applyFill="1" applyBorder="1" applyAlignment="1">
      <alignment vertical="center" wrapText="1"/>
    </xf>
    <xf numFmtId="0" fontId="9" fillId="0" borderId="16" xfId="0" applyFont="1" applyFill="1" applyBorder="1" applyAlignment="1">
      <alignment wrapText="1"/>
    </xf>
    <xf numFmtId="0" fontId="9" fillId="0" borderId="15" xfId="0" applyFont="1" applyFill="1" applyBorder="1" applyAlignment="1">
      <alignment vertical="center" wrapText="1"/>
    </xf>
    <xf numFmtId="0" fontId="9" fillId="0" borderId="15" xfId="0" applyFont="1" applyBorder="1" applyAlignment="1">
      <alignment horizontal="left"/>
    </xf>
    <xf numFmtId="0" fontId="12" fillId="0" borderId="14" xfId="0" applyFont="1" applyBorder="1" applyAlignment="1">
      <alignment horizontal="right"/>
    </xf>
    <xf numFmtId="0" fontId="12" fillId="0" borderId="16" xfId="0" applyFont="1" applyBorder="1" applyAlignment="1">
      <alignment vertical="top" wrapText="1"/>
    </xf>
    <xf numFmtId="0" fontId="12" fillId="0" borderId="17" xfId="0" applyFont="1" applyBorder="1" applyAlignment="1">
      <alignment vertical="top" wrapText="1"/>
    </xf>
    <xf numFmtId="0" fontId="9" fillId="0" borderId="14" xfId="0" applyFont="1" applyBorder="1" applyAlignment="1">
      <alignment horizontal="right"/>
    </xf>
    <xf numFmtId="0" fontId="9" fillId="0" borderId="16" xfId="0" applyFont="1" applyBorder="1" applyAlignment="1">
      <alignment vertical="top" wrapText="1"/>
    </xf>
    <xf numFmtId="0" fontId="9" fillId="0" borderId="17" xfId="0" applyFont="1" applyBorder="1" applyAlignment="1">
      <alignment vertical="top" wrapText="1"/>
    </xf>
    <xf numFmtId="0" fontId="9" fillId="0" borderId="18" xfId="0" applyFont="1" applyBorder="1" applyAlignment="1">
      <alignment horizontal="left" vertical="top" wrapText="1"/>
    </xf>
    <xf numFmtId="0" fontId="9" fillId="33" borderId="17" xfId="0" applyFont="1" applyFill="1" applyBorder="1" applyAlignment="1">
      <alignment vertical="top" wrapText="1"/>
    </xf>
    <xf numFmtId="0" fontId="11" fillId="0" borderId="14" xfId="0" applyFont="1" applyBorder="1" applyAlignment="1">
      <alignment horizontal="right"/>
    </xf>
    <xf numFmtId="15" fontId="12" fillId="0" borderId="18" xfId="0" applyNumberFormat="1" applyFont="1" applyBorder="1" applyAlignment="1">
      <alignment horizontal="left" vertical="top" wrapText="1"/>
    </xf>
    <xf numFmtId="0" fontId="9" fillId="33" borderId="21" xfId="0" applyFont="1" applyFill="1" applyBorder="1" applyAlignment="1">
      <alignment vertical="top" wrapText="1"/>
    </xf>
    <xf numFmtId="0" fontId="9" fillId="0" borderId="21" xfId="0" applyFont="1" applyBorder="1" applyAlignment="1">
      <alignment vertical="top" wrapText="1"/>
    </xf>
    <xf numFmtId="0" fontId="9" fillId="0" borderId="18" xfId="0" applyFont="1" applyBorder="1" applyAlignment="1">
      <alignment vertical="top" wrapText="1"/>
    </xf>
    <xf numFmtId="0" fontId="9" fillId="33" borderId="22" xfId="0" applyFont="1" applyFill="1" applyBorder="1" applyAlignment="1">
      <alignment vertical="top" wrapText="1"/>
    </xf>
    <xf numFmtId="0" fontId="9" fillId="0" borderId="22" xfId="0" applyFont="1" applyBorder="1" applyAlignment="1">
      <alignment vertical="top" wrapText="1"/>
    </xf>
    <xf numFmtId="0" fontId="9" fillId="0" borderId="15" xfId="0" applyFont="1" applyBorder="1" applyAlignment="1">
      <alignment horizontal="left" vertical="top" wrapText="1"/>
    </xf>
    <xf numFmtId="0" fontId="11" fillId="0" borderId="0" xfId="0" applyFont="1" applyBorder="1" applyAlignment="1">
      <alignment/>
    </xf>
    <xf numFmtId="0" fontId="9" fillId="0" borderId="14" xfId="0" applyFont="1" applyBorder="1" applyAlignment="1">
      <alignment horizontal="right" wrapText="1"/>
    </xf>
    <xf numFmtId="0" fontId="9" fillId="0" borderId="23" xfId="0" applyFont="1" applyBorder="1" applyAlignment="1">
      <alignment horizontal="left" vertical="top" wrapText="1"/>
    </xf>
    <xf numFmtId="0" fontId="9" fillId="0" borderId="24" xfId="0" applyFont="1" applyBorder="1" applyAlignment="1">
      <alignment vertical="top" wrapText="1"/>
    </xf>
    <xf numFmtId="16" fontId="9" fillId="0" borderId="15" xfId="0" applyNumberFormat="1" applyFont="1" applyBorder="1" applyAlignment="1">
      <alignment horizontal="left" vertical="top" wrapText="1"/>
    </xf>
    <xf numFmtId="16" fontId="9" fillId="0" borderId="23" xfId="0" applyNumberFormat="1" applyFont="1" applyBorder="1" applyAlignment="1">
      <alignment horizontal="left" vertical="top" wrapText="1"/>
    </xf>
    <xf numFmtId="0" fontId="9" fillId="0" borderId="25" xfId="0" applyFont="1" applyBorder="1" applyAlignment="1">
      <alignment horizontal="right" wrapText="1"/>
    </xf>
    <xf numFmtId="0" fontId="9" fillId="0" borderId="26" xfId="0" applyFont="1" applyBorder="1" applyAlignment="1">
      <alignment vertical="top" wrapText="1"/>
    </xf>
    <xf numFmtId="0" fontId="9" fillId="33" borderId="27" xfId="0" applyFont="1" applyFill="1" applyBorder="1" applyAlignment="1">
      <alignment vertical="top" wrapText="1"/>
    </xf>
    <xf numFmtId="0" fontId="9" fillId="0" borderId="27" xfId="0" applyFont="1" applyBorder="1" applyAlignment="1">
      <alignment vertical="top" wrapText="1"/>
    </xf>
    <xf numFmtId="16" fontId="9" fillId="0" borderId="28" xfId="0" applyNumberFormat="1"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horizontal="right"/>
    </xf>
    <xf numFmtId="0" fontId="11" fillId="0" borderId="0" xfId="0" applyFont="1" applyAlignment="1">
      <alignment/>
    </xf>
    <xf numFmtId="0" fontId="9" fillId="0" borderId="29" xfId="0" applyFont="1" applyBorder="1" applyAlignment="1">
      <alignment vertical="top" wrapText="1"/>
    </xf>
    <xf numFmtId="0" fontId="9" fillId="0" borderId="30" xfId="0" applyFont="1" applyBorder="1" applyAlignment="1">
      <alignment vertical="top" wrapText="1"/>
    </xf>
    <xf numFmtId="0" fontId="9" fillId="0" borderId="31" xfId="0" applyFont="1" applyFill="1" applyBorder="1" applyAlignment="1">
      <alignment vertical="top" wrapText="1"/>
    </xf>
    <xf numFmtId="0" fontId="9" fillId="0" borderId="32" xfId="0" applyFont="1" applyFill="1" applyBorder="1" applyAlignment="1">
      <alignment vertical="top" wrapText="1"/>
    </xf>
    <xf numFmtId="0" fontId="9" fillId="0" borderId="33" xfId="0" applyFont="1" applyFill="1" applyBorder="1" applyAlignment="1">
      <alignment vertical="top" wrapText="1"/>
    </xf>
    <xf numFmtId="0" fontId="9" fillId="0" borderId="34" xfId="0" applyFont="1" applyBorder="1" applyAlignment="1">
      <alignment horizontal="left" vertical="top" wrapText="1"/>
    </xf>
    <xf numFmtId="0" fontId="9" fillId="0" borderId="35" xfId="0" applyFont="1" applyBorder="1" applyAlignment="1">
      <alignment horizontal="right"/>
    </xf>
    <xf numFmtId="0" fontId="9" fillId="0" borderId="35" xfId="0" applyFont="1" applyBorder="1" applyAlignment="1">
      <alignment vertical="top" wrapText="1"/>
    </xf>
    <xf numFmtId="0" fontId="9" fillId="33" borderId="35" xfId="0" applyFont="1" applyFill="1" applyBorder="1" applyAlignment="1">
      <alignment vertical="top" wrapText="1"/>
    </xf>
    <xf numFmtId="0" fontId="9" fillId="0" borderId="35" xfId="0" applyFont="1" applyBorder="1" applyAlignment="1">
      <alignment horizontal="left" vertical="top" wrapText="1"/>
    </xf>
    <xf numFmtId="0" fontId="9" fillId="0" borderId="35" xfId="0" applyFont="1" applyBorder="1" applyAlignment="1">
      <alignment/>
    </xf>
    <xf numFmtId="0" fontId="12" fillId="0" borderId="14" xfId="0" applyFont="1" applyBorder="1" applyAlignment="1">
      <alignment horizontal="right" vertical="top"/>
    </xf>
    <xf numFmtId="0" fontId="12" fillId="0" borderId="16" xfId="0" applyFont="1" applyFill="1" applyBorder="1" applyAlignment="1">
      <alignment vertical="top" wrapText="1"/>
    </xf>
    <xf numFmtId="0" fontId="12" fillId="0" borderId="14" xfId="0" applyFont="1" applyFill="1" applyBorder="1" applyAlignment="1">
      <alignment horizontal="right" vertical="top"/>
    </xf>
    <xf numFmtId="0" fontId="12" fillId="0" borderId="17" xfId="0" applyFont="1" applyFill="1" applyBorder="1" applyAlignment="1">
      <alignment vertical="top" wrapText="1"/>
    </xf>
    <xf numFmtId="0" fontId="12" fillId="0" borderId="15" xfId="0" applyFont="1" applyFill="1" applyBorder="1" applyAlignment="1">
      <alignment vertical="top" wrapText="1"/>
    </xf>
    <xf numFmtId="0" fontId="10" fillId="0" borderId="0" xfId="0" applyFont="1" applyAlignment="1">
      <alignment/>
    </xf>
    <xf numFmtId="0" fontId="12" fillId="0" borderId="14" xfId="0" applyFont="1" applyFill="1" applyBorder="1" applyAlignment="1">
      <alignment horizontal="right"/>
    </xf>
    <xf numFmtId="0" fontId="10" fillId="0" borderId="18" xfId="0" applyFont="1" applyFill="1" applyBorder="1" applyAlignment="1">
      <alignment vertical="top" wrapText="1"/>
    </xf>
    <xf numFmtId="0" fontId="10" fillId="0" borderId="18" xfId="0" applyFont="1" applyFill="1" applyBorder="1" applyAlignment="1">
      <alignment horizontal="left" vertical="top" wrapText="1"/>
    </xf>
    <xf numFmtId="0" fontId="11" fillId="0" borderId="14" xfId="0" applyFont="1" applyFill="1" applyBorder="1" applyAlignment="1">
      <alignment horizontal="right"/>
    </xf>
    <xf numFmtId="0" fontId="11" fillId="0" borderId="17" xfId="0" applyFont="1" applyFill="1" applyBorder="1" applyAlignment="1">
      <alignment vertical="top" wrapText="1"/>
    </xf>
    <xf numFmtId="16" fontId="11" fillId="0" borderId="18" xfId="0" applyNumberFormat="1" applyFont="1" applyFill="1" applyBorder="1" applyAlignment="1">
      <alignment vertical="top" wrapText="1"/>
    </xf>
    <xf numFmtId="0" fontId="9" fillId="34" borderId="14" xfId="0" applyFont="1" applyFill="1" applyBorder="1" applyAlignment="1">
      <alignment horizontal="right"/>
    </xf>
    <xf numFmtId="0" fontId="9" fillId="34" borderId="0" xfId="0" applyFont="1" applyFill="1" applyAlignment="1">
      <alignment/>
    </xf>
    <xf numFmtId="0" fontId="6" fillId="34" borderId="14" xfId="0" applyFont="1" applyFill="1" applyBorder="1" applyAlignment="1">
      <alignment/>
    </xf>
    <xf numFmtId="0" fontId="11" fillId="34" borderId="0" xfId="0" applyFont="1" applyFill="1" applyBorder="1" applyAlignment="1">
      <alignment/>
    </xf>
    <xf numFmtId="0" fontId="9" fillId="34" borderId="0" xfId="0" applyFont="1" applyFill="1" applyBorder="1" applyAlignment="1">
      <alignment/>
    </xf>
    <xf numFmtId="0" fontId="9" fillId="34" borderId="15" xfId="0" applyFont="1" applyFill="1" applyBorder="1" applyAlignment="1">
      <alignment horizontal="left"/>
    </xf>
    <xf numFmtId="0" fontId="9" fillId="34" borderId="14" xfId="0" applyFont="1" applyFill="1" applyBorder="1" applyAlignment="1">
      <alignment horizontal="right" wrapText="1"/>
    </xf>
    <xf numFmtId="0" fontId="6" fillId="34" borderId="14" xfId="0" applyFont="1" applyFill="1" applyBorder="1" applyAlignment="1">
      <alignment horizontal="right"/>
    </xf>
    <xf numFmtId="0" fontId="6" fillId="34" borderId="0" xfId="0" applyFont="1" applyFill="1" applyBorder="1" applyAlignment="1">
      <alignment/>
    </xf>
    <xf numFmtId="0" fontId="13" fillId="34" borderId="0" xfId="0" applyFont="1" applyFill="1" applyBorder="1" applyAlignment="1">
      <alignment/>
    </xf>
    <xf numFmtId="0" fontId="13" fillId="34" borderId="15" xfId="0" applyFont="1" applyFill="1" applyBorder="1" applyAlignment="1">
      <alignment horizontal="left"/>
    </xf>
    <xf numFmtId="0" fontId="13" fillId="34" borderId="0" xfId="0" applyFont="1" applyFill="1" applyAlignment="1">
      <alignment/>
    </xf>
    <xf numFmtId="0" fontId="9" fillId="34" borderId="16" xfId="0" applyFont="1" applyFill="1" applyBorder="1" applyAlignment="1">
      <alignment vertical="top" wrapText="1"/>
    </xf>
    <xf numFmtId="0" fontId="9" fillId="34" borderId="17" xfId="0" applyFont="1" applyFill="1" applyBorder="1" applyAlignment="1">
      <alignment vertical="top" wrapText="1"/>
    </xf>
    <xf numFmtId="0" fontId="9" fillId="34" borderId="18" xfId="0" applyFont="1" applyFill="1" applyBorder="1" applyAlignment="1">
      <alignment horizontal="left" vertical="top" wrapText="1"/>
    </xf>
    <xf numFmtId="15" fontId="9" fillId="34" borderId="18" xfId="0" applyNumberFormat="1" applyFont="1" applyFill="1" applyBorder="1" applyAlignment="1">
      <alignment horizontal="left" vertical="top" wrapText="1"/>
    </xf>
    <xf numFmtId="15" fontId="9" fillId="34" borderId="0" xfId="0" applyNumberFormat="1" applyFont="1" applyFill="1" applyAlignment="1">
      <alignment/>
    </xf>
    <xf numFmtId="0" fontId="9" fillId="34" borderId="16" xfId="0" applyFont="1" applyFill="1" applyBorder="1" applyAlignment="1">
      <alignment horizontal="left" vertical="top" wrapText="1"/>
    </xf>
    <xf numFmtId="0" fontId="9" fillId="34" borderId="33" xfId="0" applyFont="1" applyFill="1" applyBorder="1" applyAlignment="1">
      <alignment horizontal="left" vertical="center" wrapText="1"/>
    </xf>
    <xf numFmtId="0" fontId="9" fillId="34" borderId="30" xfId="0" applyFont="1" applyFill="1" applyBorder="1" applyAlignment="1">
      <alignment horizontal="left" vertical="center" wrapText="1"/>
    </xf>
    <xf numFmtId="0" fontId="9" fillId="34" borderId="0" xfId="0" applyFont="1" applyFill="1" applyAlignment="1">
      <alignment wrapText="1"/>
    </xf>
    <xf numFmtId="16" fontId="9" fillId="34" borderId="18" xfId="0" applyNumberFormat="1" applyFont="1" applyFill="1" applyBorder="1" applyAlignment="1">
      <alignment horizontal="left" vertical="top" wrapText="1"/>
    </xf>
    <xf numFmtId="0" fontId="9" fillId="34" borderId="29" xfId="0" applyFont="1" applyFill="1" applyBorder="1" applyAlignment="1">
      <alignment horizontal="left" vertical="center" wrapText="1"/>
    </xf>
    <xf numFmtId="0" fontId="9" fillId="34" borderId="33" xfId="0" applyFont="1" applyFill="1" applyBorder="1" applyAlignment="1">
      <alignment vertical="top" wrapText="1"/>
    </xf>
    <xf numFmtId="0" fontId="9" fillId="34" borderId="31" xfId="0" applyFont="1" applyFill="1" applyBorder="1" applyAlignment="1">
      <alignment vertical="top" wrapText="1"/>
    </xf>
    <xf numFmtId="0" fontId="9" fillId="34" borderId="36" xfId="0" applyFont="1" applyFill="1" applyBorder="1" applyAlignment="1">
      <alignment horizontal="left" vertical="top" wrapText="1"/>
    </xf>
    <xf numFmtId="17" fontId="9" fillId="34" borderId="36" xfId="0" applyNumberFormat="1" applyFont="1" applyFill="1" applyBorder="1" applyAlignment="1">
      <alignment horizontal="left" vertical="top" wrapText="1"/>
    </xf>
    <xf numFmtId="0" fontId="9" fillId="34" borderId="35" xfId="0" applyFont="1" applyFill="1" applyBorder="1" applyAlignment="1">
      <alignment vertical="top" wrapText="1"/>
    </xf>
    <xf numFmtId="0" fontId="9" fillId="34" borderId="19" xfId="0" applyFont="1" applyFill="1" applyBorder="1" applyAlignment="1">
      <alignment vertical="top" wrapText="1"/>
    </xf>
    <xf numFmtId="0" fontId="9" fillId="34" borderId="21" xfId="0" applyFont="1" applyFill="1" applyBorder="1" applyAlignment="1">
      <alignment vertical="top" wrapText="1"/>
    </xf>
    <xf numFmtId="0" fontId="9" fillId="34" borderId="34" xfId="0" applyFont="1" applyFill="1" applyBorder="1" applyAlignment="1">
      <alignment horizontal="left" vertical="top" wrapText="1"/>
    </xf>
    <xf numFmtId="17" fontId="9" fillId="34" borderId="35" xfId="0" applyNumberFormat="1" applyFont="1" applyFill="1" applyBorder="1" applyAlignment="1">
      <alignment horizontal="left" vertical="top" wrapText="1"/>
    </xf>
    <xf numFmtId="0" fontId="11" fillId="34" borderId="37" xfId="0" applyFont="1" applyFill="1" applyBorder="1" applyAlignment="1">
      <alignment wrapText="1"/>
    </xf>
    <xf numFmtId="0" fontId="9" fillId="34" borderId="38" xfId="0" applyFont="1" applyFill="1" applyBorder="1" applyAlignment="1">
      <alignment wrapText="1"/>
    </xf>
    <xf numFmtId="0" fontId="9" fillId="34" borderId="39" xfId="0" applyFont="1" applyFill="1" applyBorder="1" applyAlignment="1">
      <alignment wrapText="1"/>
    </xf>
    <xf numFmtId="0" fontId="9" fillId="34" borderId="40" xfId="0" applyFont="1" applyFill="1" applyBorder="1" applyAlignment="1">
      <alignment horizontal="left" vertical="center" wrapText="1"/>
    </xf>
    <xf numFmtId="0" fontId="9" fillId="34" borderId="41" xfId="0" applyFont="1" applyFill="1" applyBorder="1" applyAlignment="1">
      <alignment vertical="top" wrapText="1"/>
    </xf>
    <xf numFmtId="0" fontId="9" fillId="0" borderId="33" xfId="0" applyFont="1" applyBorder="1" applyAlignment="1">
      <alignment vertical="top" wrapText="1"/>
    </xf>
    <xf numFmtId="15" fontId="9" fillId="0" borderId="18" xfId="0" applyNumberFormat="1" applyFont="1" applyFill="1" applyBorder="1" applyAlignment="1">
      <alignment vertical="top" wrapText="1"/>
    </xf>
    <xf numFmtId="187" fontId="9" fillId="0" borderId="18" xfId="0" applyNumberFormat="1" applyFont="1" applyFill="1" applyBorder="1" applyAlignment="1">
      <alignment horizontal="left" vertical="top" wrapText="1"/>
    </xf>
    <xf numFmtId="0" fontId="19" fillId="0" borderId="0" xfId="0" applyFont="1" applyBorder="1" applyAlignment="1">
      <alignment/>
    </xf>
    <xf numFmtId="0" fontId="20" fillId="0" borderId="0" xfId="0" applyFont="1" applyBorder="1" applyAlignment="1">
      <alignment/>
    </xf>
    <xf numFmtId="0" fontId="66" fillId="0" borderId="0" xfId="0" applyFont="1" applyBorder="1" applyAlignment="1">
      <alignment/>
    </xf>
    <xf numFmtId="0" fontId="21" fillId="0" borderId="0" xfId="0" applyFont="1" applyBorder="1" applyAlignment="1">
      <alignment/>
    </xf>
    <xf numFmtId="0" fontId="16" fillId="0" borderId="0" xfId="0" applyFont="1" applyBorder="1" applyAlignment="1">
      <alignment/>
    </xf>
    <xf numFmtId="0" fontId="16" fillId="0" borderId="0" xfId="0" applyFont="1" applyBorder="1" applyAlignment="1">
      <alignment horizontal="right" wrapText="1"/>
    </xf>
    <xf numFmtId="0" fontId="16" fillId="0" borderId="0" xfId="0" applyFont="1" applyBorder="1" applyAlignment="1">
      <alignment wrapText="1"/>
    </xf>
    <xf numFmtId="49" fontId="18" fillId="0" borderId="42" xfId="0" applyNumberFormat="1" applyFont="1" applyBorder="1" applyAlignment="1">
      <alignment vertical="top" wrapText="1"/>
    </xf>
    <xf numFmtId="49" fontId="18" fillId="0" borderId="35" xfId="0" applyNumberFormat="1" applyFont="1" applyBorder="1" applyAlignment="1">
      <alignment vertical="top" wrapText="1"/>
    </xf>
    <xf numFmtId="0" fontId="16" fillId="0" borderId="43" xfId="0" applyFont="1" applyFill="1" applyBorder="1" applyAlignment="1">
      <alignment vertical="top" wrapText="1"/>
    </xf>
    <xf numFmtId="0" fontId="16" fillId="0" borderId="44" xfId="0" applyFont="1" applyFill="1" applyBorder="1" applyAlignment="1">
      <alignment vertical="top" wrapText="1"/>
    </xf>
    <xf numFmtId="16" fontId="16" fillId="0" borderId="44" xfId="0" applyNumberFormat="1" applyFont="1" applyFill="1" applyBorder="1" applyAlignment="1">
      <alignment vertical="top" wrapText="1"/>
    </xf>
    <xf numFmtId="0" fontId="16" fillId="0" borderId="44" xfId="0" applyFont="1" applyBorder="1" applyAlignment="1">
      <alignment/>
    </xf>
    <xf numFmtId="0" fontId="9" fillId="0" borderId="44" xfId="0" applyFont="1" applyBorder="1" applyAlignment="1">
      <alignment/>
    </xf>
    <xf numFmtId="0" fontId="17" fillId="0" borderId="43" xfId="0" applyFont="1" applyFill="1" applyBorder="1" applyAlignment="1">
      <alignment vertical="top" wrapText="1"/>
    </xf>
    <xf numFmtId="0" fontId="23" fillId="0" borderId="43" xfId="0" applyFont="1" applyFill="1" applyBorder="1" applyAlignment="1">
      <alignment vertical="top" wrapText="1"/>
    </xf>
    <xf numFmtId="188" fontId="16" fillId="0" borderId="44" xfId="0" applyNumberFormat="1" applyFont="1" applyFill="1" applyBorder="1" applyAlignment="1">
      <alignment vertical="top" wrapText="1"/>
    </xf>
    <xf numFmtId="0" fontId="18" fillId="0" borderId="43" xfId="0" applyFont="1" applyFill="1" applyBorder="1" applyAlignment="1">
      <alignment/>
    </xf>
    <xf numFmtId="0" fontId="16" fillId="0" borderId="44" xfId="0" applyFont="1" applyFill="1" applyBorder="1" applyAlignment="1">
      <alignment horizontal="left" vertical="top" wrapText="1"/>
    </xf>
    <xf numFmtId="16" fontId="16" fillId="0" borderId="44" xfId="0" applyNumberFormat="1" applyFont="1" applyFill="1" applyBorder="1" applyAlignment="1">
      <alignment horizontal="left" vertical="top" wrapText="1"/>
    </xf>
    <xf numFmtId="0" fontId="19" fillId="0" borderId="44" xfId="0" applyFont="1" applyBorder="1" applyAlignment="1">
      <alignment/>
    </xf>
    <xf numFmtId="0" fontId="2" fillId="0" borderId="44" xfId="0" applyFont="1" applyBorder="1" applyAlignment="1">
      <alignment/>
    </xf>
    <xf numFmtId="16" fontId="16" fillId="0" borderId="39" xfId="0" applyNumberFormat="1" applyFont="1" applyFill="1" applyBorder="1" applyAlignment="1">
      <alignment horizontal="left" vertical="top" wrapText="1"/>
    </xf>
    <xf numFmtId="0" fontId="16" fillId="0" borderId="39" xfId="0" applyFont="1" applyBorder="1" applyAlignment="1">
      <alignment/>
    </xf>
    <xf numFmtId="0" fontId="9" fillId="0" borderId="39" xfId="0" applyFont="1" applyBorder="1" applyAlignment="1">
      <alignment/>
    </xf>
    <xf numFmtId="0" fontId="18" fillId="0" borderId="44" xfId="0" applyFont="1" applyFill="1" applyBorder="1" applyAlignment="1">
      <alignment/>
    </xf>
    <xf numFmtId="0" fontId="16" fillId="0" borderId="39" xfId="0" applyFont="1" applyFill="1" applyBorder="1" applyAlignment="1">
      <alignment vertical="top" wrapText="1"/>
    </xf>
    <xf numFmtId="0" fontId="16" fillId="0" borderId="38" xfId="0" applyFont="1" applyFill="1" applyBorder="1" applyAlignment="1">
      <alignment vertical="top" wrapText="1"/>
    </xf>
    <xf numFmtId="0" fontId="17" fillId="0" borderId="43" xfId="0" applyFont="1" applyFill="1" applyBorder="1" applyAlignment="1">
      <alignment horizontal="right"/>
    </xf>
    <xf numFmtId="49" fontId="18" fillId="0" borderId="42" xfId="0" applyNumberFormat="1" applyFont="1" applyBorder="1" applyAlignment="1">
      <alignment wrapText="1"/>
    </xf>
    <xf numFmtId="0" fontId="17" fillId="0" borderId="38" xfId="0" applyFont="1" applyFill="1" applyBorder="1" applyAlignment="1">
      <alignment horizontal="right"/>
    </xf>
    <xf numFmtId="15" fontId="65" fillId="0" borderId="0" xfId="0" applyNumberFormat="1" applyFont="1" applyAlignment="1">
      <alignment/>
    </xf>
    <xf numFmtId="0" fontId="65" fillId="0" borderId="0" xfId="0" applyFont="1" applyAlignment="1">
      <alignment/>
    </xf>
    <xf numFmtId="0" fontId="65" fillId="0" borderId="0" xfId="0" applyFont="1" applyAlignment="1">
      <alignment horizontal="right"/>
    </xf>
    <xf numFmtId="0" fontId="67" fillId="0" borderId="0" xfId="0" applyFont="1" applyAlignment="1">
      <alignment horizontal="right" vertical="top"/>
    </xf>
    <xf numFmtId="0" fontId="68" fillId="0" borderId="0" xfId="0" applyFont="1" applyAlignment="1">
      <alignment horizontal="center" vertical="top" wrapText="1"/>
    </xf>
    <xf numFmtId="0" fontId="69" fillId="0" borderId="0" xfId="0" applyFont="1" applyAlignment="1">
      <alignment horizontal="center" vertical="top"/>
    </xf>
    <xf numFmtId="0" fontId="70" fillId="0" borderId="0" xfId="0" applyFont="1" applyAlignment="1">
      <alignment horizontal="center" vertical="top" wrapText="1"/>
    </xf>
    <xf numFmtId="0" fontId="71" fillId="0" borderId="0" xfId="0" applyFont="1" applyAlignment="1">
      <alignment horizontal="center" vertical="top" wrapText="1"/>
    </xf>
    <xf numFmtId="0" fontId="72" fillId="0" borderId="0" xfId="0" applyFont="1" applyAlignment="1">
      <alignment wrapText="1"/>
    </xf>
    <xf numFmtId="0" fontId="73" fillId="0" borderId="0" xfId="0" applyFont="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8"/>
  <sheetViews>
    <sheetView zoomScaleSheetLayoutView="100" zoomScalePageLayoutView="0" workbookViewId="0" topLeftCell="A1">
      <selection activeCell="Q23" sqref="Q23"/>
    </sheetView>
  </sheetViews>
  <sheetFormatPr defaultColWidth="8.8515625" defaultRowHeight="15"/>
  <cols>
    <col min="1" max="5" width="8.8515625" style="0" customWidth="1"/>
    <col min="6" max="6" width="10.8515625" style="0" customWidth="1"/>
  </cols>
  <sheetData>
    <row r="1" spans="1:13" ht="15" customHeight="1">
      <c r="A1" s="162"/>
      <c r="B1" s="162"/>
      <c r="C1" s="162"/>
      <c r="D1" s="162"/>
      <c r="E1" s="162"/>
      <c r="F1" s="162"/>
      <c r="G1" s="162"/>
      <c r="H1" s="162"/>
      <c r="I1" s="162"/>
      <c r="J1" s="162"/>
      <c r="K1" s="162"/>
      <c r="L1" s="162"/>
      <c r="M1" s="162"/>
    </row>
    <row r="2" spans="1:13" ht="15" customHeight="1">
      <c r="A2" s="162"/>
      <c r="B2" s="162"/>
      <c r="C2" s="162"/>
      <c r="D2" s="162"/>
      <c r="E2" s="162"/>
      <c r="F2" s="162"/>
      <c r="G2" s="162"/>
      <c r="H2" s="162"/>
      <c r="I2" s="162"/>
      <c r="J2" s="162"/>
      <c r="K2" s="162"/>
      <c r="L2" s="162"/>
      <c r="M2" s="162"/>
    </row>
    <row r="3" spans="1:13" ht="15" customHeight="1">
      <c r="A3" s="163" t="s">
        <v>599</v>
      </c>
      <c r="B3" s="163"/>
      <c r="C3" s="163"/>
      <c r="D3" s="163"/>
      <c r="E3" s="163"/>
      <c r="F3" s="163"/>
      <c r="G3" s="163"/>
      <c r="H3" s="163"/>
      <c r="I3" s="163"/>
      <c r="J3" s="163"/>
      <c r="K3" s="163"/>
      <c r="L3" s="163"/>
      <c r="M3" s="163"/>
    </row>
    <row r="4" spans="1:13" ht="15" customHeight="1">
      <c r="A4" s="163"/>
      <c r="B4" s="163"/>
      <c r="C4" s="163"/>
      <c r="D4" s="163"/>
      <c r="E4" s="163"/>
      <c r="F4" s="163"/>
      <c r="G4" s="163"/>
      <c r="H4" s="163"/>
      <c r="I4" s="163"/>
      <c r="J4" s="163"/>
      <c r="K4" s="163"/>
      <c r="L4" s="163"/>
      <c r="M4" s="163"/>
    </row>
    <row r="5" spans="1:13" ht="13.5" customHeight="1">
      <c r="A5" s="163"/>
      <c r="B5" s="163"/>
      <c r="C5" s="163"/>
      <c r="D5" s="163"/>
      <c r="E5" s="163"/>
      <c r="F5" s="163"/>
      <c r="G5" s="163"/>
      <c r="H5" s="163"/>
      <c r="I5" s="163"/>
      <c r="J5" s="163"/>
      <c r="K5" s="163"/>
      <c r="L5" s="163"/>
      <c r="M5" s="163"/>
    </row>
    <row r="6" spans="1:13" ht="72.75" customHeight="1">
      <c r="A6" s="163"/>
      <c r="B6" s="163"/>
      <c r="C6" s="163"/>
      <c r="D6" s="163"/>
      <c r="E6" s="163"/>
      <c r="F6" s="163"/>
      <c r="G6" s="163"/>
      <c r="H6" s="163"/>
      <c r="I6" s="163"/>
      <c r="J6" s="163"/>
      <c r="K6" s="163"/>
      <c r="L6" s="163"/>
      <c r="M6" s="163"/>
    </row>
    <row r="7" spans="1:13" ht="15" customHeight="1">
      <c r="A7" s="164"/>
      <c r="B7" s="164"/>
      <c r="C7" s="164"/>
      <c r="D7" s="164"/>
      <c r="E7" s="164"/>
      <c r="F7" s="164"/>
      <c r="G7" s="164"/>
      <c r="H7" s="164"/>
      <c r="I7" s="164"/>
      <c r="J7" s="164"/>
      <c r="K7" s="164"/>
      <c r="L7" s="164"/>
      <c r="M7" s="164"/>
    </row>
    <row r="8" spans="1:13" ht="15" customHeight="1">
      <c r="A8" s="164"/>
      <c r="B8" s="164"/>
      <c r="C8" s="164"/>
      <c r="D8" s="164"/>
      <c r="E8" s="164"/>
      <c r="F8" s="164"/>
      <c r="G8" s="164"/>
      <c r="H8" s="164"/>
      <c r="I8" s="164"/>
      <c r="J8" s="164"/>
      <c r="K8" s="164"/>
      <c r="L8" s="164"/>
      <c r="M8" s="164"/>
    </row>
    <row r="9" spans="1:13" ht="15" customHeight="1">
      <c r="A9" s="164"/>
      <c r="B9" s="164"/>
      <c r="C9" s="164"/>
      <c r="D9" s="164"/>
      <c r="E9" s="164"/>
      <c r="F9" s="164"/>
      <c r="G9" s="164"/>
      <c r="H9" s="164"/>
      <c r="I9" s="164"/>
      <c r="J9" s="164"/>
      <c r="K9" s="164"/>
      <c r="L9" s="164"/>
      <c r="M9" s="164"/>
    </row>
    <row r="10" spans="1:13" ht="15">
      <c r="A10" s="164"/>
      <c r="B10" s="164"/>
      <c r="C10" s="164"/>
      <c r="D10" s="164"/>
      <c r="E10" s="164"/>
      <c r="F10" s="164"/>
      <c r="G10" s="164"/>
      <c r="H10" s="164"/>
      <c r="I10" s="164"/>
      <c r="J10" s="164"/>
      <c r="K10" s="164"/>
      <c r="L10" s="164"/>
      <c r="M10" s="164"/>
    </row>
    <row r="11" spans="1:13" ht="15">
      <c r="A11" s="164"/>
      <c r="B11" s="164"/>
      <c r="C11" s="164"/>
      <c r="D11" s="164"/>
      <c r="E11" s="164"/>
      <c r="F11" s="164"/>
      <c r="G11" s="164"/>
      <c r="H11" s="164"/>
      <c r="I11" s="164"/>
      <c r="J11" s="164"/>
      <c r="K11" s="164"/>
      <c r="L11" s="164"/>
      <c r="M11" s="164"/>
    </row>
    <row r="12" spans="1:13" ht="15" customHeight="1">
      <c r="A12" s="165" t="s">
        <v>612</v>
      </c>
      <c r="B12" s="165"/>
      <c r="C12" s="165"/>
      <c r="D12" s="165"/>
      <c r="E12" s="165"/>
      <c r="F12" s="165"/>
      <c r="G12" s="165"/>
      <c r="H12" s="165"/>
      <c r="I12" s="165"/>
      <c r="J12" s="165"/>
      <c r="K12" s="165"/>
      <c r="L12" s="165"/>
      <c r="M12" s="165"/>
    </row>
    <row r="13" spans="1:13" ht="15" customHeight="1">
      <c r="A13" s="165"/>
      <c r="B13" s="165"/>
      <c r="C13" s="165"/>
      <c r="D13" s="165"/>
      <c r="E13" s="165"/>
      <c r="F13" s="165"/>
      <c r="G13" s="165"/>
      <c r="H13" s="165"/>
      <c r="I13" s="165"/>
      <c r="J13" s="165"/>
      <c r="K13" s="165"/>
      <c r="L13" s="165"/>
      <c r="M13" s="165"/>
    </row>
    <row r="14" spans="1:13" ht="15" customHeight="1">
      <c r="A14" s="165"/>
      <c r="B14" s="165"/>
      <c r="C14" s="165"/>
      <c r="D14" s="165"/>
      <c r="E14" s="165"/>
      <c r="F14" s="165"/>
      <c r="G14" s="165"/>
      <c r="H14" s="165"/>
      <c r="I14" s="165"/>
      <c r="J14" s="165"/>
      <c r="K14" s="165"/>
      <c r="L14" s="165"/>
      <c r="M14" s="165"/>
    </row>
    <row r="15" spans="1:13" ht="2.25" customHeight="1">
      <c r="A15" s="165"/>
      <c r="B15" s="165"/>
      <c r="C15" s="165"/>
      <c r="D15" s="165"/>
      <c r="E15" s="165"/>
      <c r="F15" s="165"/>
      <c r="G15" s="165"/>
      <c r="H15" s="165"/>
      <c r="I15" s="165"/>
      <c r="J15" s="165"/>
      <c r="K15" s="165"/>
      <c r="L15" s="165"/>
      <c r="M15" s="165"/>
    </row>
    <row r="16" spans="1:13" ht="15" customHeight="1" hidden="1">
      <c r="A16" s="165"/>
      <c r="B16" s="165"/>
      <c r="C16" s="165"/>
      <c r="D16" s="165"/>
      <c r="E16" s="165"/>
      <c r="F16" s="165"/>
      <c r="G16" s="165"/>
      <c r="H16" s="165"/>
      <c r="I16" s="165"/>
      <c r="J16" s="165"/>
      <c r="K16" s="165"/>
      <c r="L16" s="165"/>
      <c r="M16" s="165"/>
    </row>
    <row r="17" spans="1:13" ht="29.25" customHeight="1">
      <c r="A17" s="165"/>
      <c r="B17" s="165"/>
      <c r="C17" s="165"/>
      <c r="D17" s="165"/>
      <c r="E17" s="165"/>
      <c r="F17" s="165"/>
      <c r="G17" s="165"/>
      <c r="H17" s="165"/>
      <c r="I17" s="165"/>
      <c r="J17" s="165"/>
      <c r="K17" s="165"/>
      <c r="L17" s="165"/>
      <c r="M17" s="165"/>
    </row>
    <row r="18" spans="1:13" ht="15" customHeight="1">
      <c r="A18" s="166" t="s">
        <v>609</v>
      </c>
      <c r="B18" s="167"/>
      <c r="C18" s="167"/>
      <c r="D18" s="167"/>
      <c r="E18" s="167"/>
      <c r="F18" s="167"/>
      <c r="G18" s="167"/>
      <c r="H18" s="167"/>
      <c r="I18" s="167"/>
      <c r="J18" s="167"/>
      <c r="K18" s="167"/>
      <c r="L18" s="167"/>
      <c r="M18" s="167"/>
    </row>
    <row r="19" spans="1:13" ht="15">
      <c r="A19" s="167"/>
      <c r="B19" s="167"/>
      <c r="C19" s="167"/>
      <c r="D19" s="167"/>
      <c r="E19" s="167"/>
      <c r="F19" s="167"/>
      <c r="G19" s="167"/>
      <c r="H19" s="167"/>
      <c r="I19" s="167"/>
      <c r="J19" s="167"/>
      <c r="K19" s="167"/>
      <c r="L19" s="167"/>
      <c r="M19" s="167"/>
    </row>
    <row r="20" spans="1:13" ht="15">
      <c r="A20" s="167"/>
      <c r="B20" s="167"/>
      <c r="C20" s="167"/>
      <c r="D20" s="167"/>
      <c r="E20" s="167"/>
      <c r="F20" s="167"/>
      <c r="G20" s="167"/>
      <c r="H20" s="167"/>
      <c r="I20" s="167"/>
      <c r="J20" s="167"/>
      <c r="K20" s="167"/>
      <c r="L20" s="167"/>
      <c r="M20" s="167"/>
    </row>
    <row r="21" spans="1:13" ht="15">
      <c r="A21" s="167"/>
      <c r="B21" s="167"/>
      <c r="C21" s="167"/>
      <c r="D21" s="167"/>
      <c r="E21" s="167"/>
      <c r="F21" s="167"/>
      <c r="G21" s="167"/>
      <c r="H21" s="167"/>
      <c r="I21" s="167"/>
      <c r="J21" s="167"/>
      <c r="K21" s="167"/>
      <c r="L21" s="167"/>
      <c r="M21" s="167"/>
    </row>
    <row r="22" spans="1:13" ht="15">
      <c r="A22" s="167"/>
      <c r="B22" s="167"/>
      <c r="C22" s="167"/>
      <c r="D22" s="167"/>
      <c r="E22" s="167"/>
      <c r="F22" s="167"/>
      <c r="G22" s="167"/>
      <c r="H22" s="167"/>
      <c r="I22" s="167"/>
      <c r="J22" s="167"/>
      <c r="K22" s="167"/>
      <c r="L22" s="167"/>
      <c r="M22" s="167"/>
    </row>
    <row r="23" spans="1:13" ht="15">
      <c r="A23" s="167"/>
      <c r="B23" s="167"/>
      <c r="C23" s="167"/>
      <c r="D23" s="167"/>
      <c r="E23" s="167"/>
      <c r="F23" s="167"/>
      <c r="G23" s="167"/>
      <c r="H23" s="167"/>
      <c r="I23" s="167"/>
      <c r="J23" s="167"/>
      <c r="K23" s="167"/>
      <c r="L23" s="167"/>
      <c r="M23" s="167"/>
    </row>
    <row r="24" spans="1:13" ht="15" customHeight="1">
      <c r="A24" s="168" t="s">
        <v>610</v>
      </c>
      <c r="B24" s="168"/>
      <c r="C24" s="168"/>
      <c r="D24" s="168"/>
      <c r="E24" s="168"/>
      <c r="F24" s="168"/>
      <c r="G24" s="168"/>
      <c r="H24" s="168"/>
      <c r="I24" s="168"/>
      <c r="J24" s="168"/>
      <c r="K24" s="168"/>
      <c r="L24" s="168"/>
      <c r="M24" s="168"/>
    </row>
    <row r="25" spans="1:13" ht="15">
      <c r="A25" s="168"/>
      <c r="B25" s="168"/>
      <c r="C25" s="168"/>
      <c r="D25" s="168"/>
      <c r="E25" s="168"/>
      <c r="F25" s="168"/>
      <c r="G25" s="168"/>
      <c r="H25" s="168"/>
      <c r="I25" s="168"/>
      <c r="J25" s="168"/>
      <c r="K25" s="168"/>
      <c r="L25" s="168"/>
      <c r="M25" s="168"/>
    </row>
    <row r="26" spans="1:13" ht="15">
      <c r="A26" s="168"/>
      <c r="B26" s="168"/>
      <c r="C26" s="168"/>
      <c r="D26" s="168"/>
      <c r="E26" s="168"/>
      <c r="F26" s="168"/>
      <c r="G26" s="168"/>
      <c r="H26" s="168"/>
      <c r="I26" s="168"/>
      <c r="J26" s="168"/>
      <c r="K26" s="168"/>
      <c r="L26" s="168"/>
      <c r="M26" s="168"/>
    </row>
    <row r="27" spans="1:13" ht="15">
      <c r="A27" s="168"/>
      <c r="B27" s="168"/>
      <c r="C27" s="168"/>
      <c r="D27" s="168"/>
      <c r="E27" s="168"/>
      <c r="F27" s="168"/>
      <c r="G27" s="168"/>
      <c r="H27" s="168"/>
      <c r="I27" s="168"/>
      <c r="J27" s="168"/>
      <c r="K27" s="168"/>
      <c r="L27" s="168"/>
      <c r="M27" s="168"/>
    </row>
    <row r="28" spans="1:13" ht="15">
      <c r="A28" s="168"/>
      <c r="B28" s="168"/>
      <c r="C28" s="168"/>
      <c r="D28" s="168"/>
      <c r="E28" s="168"/>
      <c r="F28" s="168"/>
      <c r="G28" s="168"/>
      <c r="H28" s="168"/>
      <c r="I28" s="168"/>
      <c r="J28" s="168"/>
      <c r="K28" s="168"/>
      <c r="L28" s="168"/>
      <c r="M28" s="168"/>
    </row>
    <row r="29" spans="1:13" ht="15">
      <c r="A29" s="168"/>
      <c r="B29" s="168"/>
      <c r="C29" s="168"/>
      <c r="D29" s="168"/>
      <c r="E29" s="168"/>
      <c r="F29" s="168"/>
      <c r="G29" s="168"/>
      <c r="H29" s="168"/>
      <c r="I29" s="168"/>
      <c r="J29" s="168"/>
      <c r="K29" s="168"/>
      <c r="L29" s="168"/>
      <c r="M29" s="168"/>
    </row>
    <row r="30" spans="1:13" ht="15">
      <c r="A30" s="168"/>
      <c r="B30" s="168"/>
      <c r="C30" s="168"/>
      <c r="D30" s="168"/>
      <c r="E30" s="168"/>
      <c r="F30" s="168"/>
      <c r="G30" s="168"/>
      <c r="H30" s="168"/>
      <c r="I30" s="168"/>
      <c r="J30" s="168"/>
      <c r="K30" s="168"/>
      <c r="L30" s="168"/>
      <c r="M30" s="168"/>
    </row>
    <row r="31" spans="1:13" ht="15">
      <c r="A31" s="168"/>
      <c r="B31" s="168"/>
      <c r="C31" s="168"/>
      <c r="D31" s="168"/>
      <c r="E31" s="168"/>
      <c r="F31" s="168"/>
      <c r="G31" s="168"/>
      <c r="H31" s="168"/>
      <c r="I31" s="168"/>
      <c r="J31" s="168"/>
      <c r="K31" s="168"/>
      <c r="L31" s="168"/>
      <c r="M31" s="168"/>
    </row>
    <row r="32" spans="1:13" ht="15">
      <c r="A32" s="168"/>
      <c r="B32" s="168"/>
      <c r="C32" s="168"/>
      <c r="D32" s="168"/>
      <c r="E32" s="168"/>
      <c r="F32" s="168"/>
      <c r="G32" s="168"/>
      <c r="H32" s="168"/>
      <c r="I32" s="168"/>
      <c r="J32" s="168"/>
      <c r="K32" s="168"/>
      <c r="L32" s="168"/>
      <c r="M32" s="168"/>
    </row>
    <row r="33" spans="1:13" ht="15">
      <c r="A33" s="168"/>
      <c r="B33" s="168"/>
      <c r="C33" s="168"/>
      <c r="D33" s="168"/>
      <c r="E33" s="168"/>
      <c r="F33" s="168"/>
      <c r="G33" s="168"/>
      <c r="H33" s="168"/>
      <c r="I33" s="168"/>
      <c r="J33" s="168"/>
      <c r="K33" s="168"/>
      <c r="L33" s="168"/>
      <c r="M33" s="168"/>
    </row>
    <row r="34" spans="1:13" ht="15">
      <c r="A34" s="168"/>
      <c r="B34" s="168"/>
      <c r="C34" s="168"/>
      <c r="D34" s="168"/>
      <c r="E34" s="168"/>
      <c r="F34" s="168"/>
      <c r="G34" s="168"/>
      <c r="H34" s="168"/>
      <c r="I34" s="168"/>
      <c r="J34" s="168"/>
      <c r="K34" s="168"/>
      <c r="L34" s="168"/>
      <c r="M34" s="168"/>
    </row>
    <row r="35" spans="1:13" ht="15">
      <c r="A35" s="168"/>
      <c r="B35" s="168"/>
      <c r="C35" s="168"/>
      <c r="D35" s="168"/>
      <c r="E35" s="168"/>
      <c r="F35" s="168"/>
      <c r="G35" s="168"/>
      <c r="H35" s="168"/>
      <c r="I35" s="168"/>
      <c r="J35" s="168"/>
      <c r="K35" s="168"/>
      <c r="L35" s="168"/>
      <c r="M35" s="168"/>
    </row>
    <row r="36" spans="1:13" ht="17.25" customHeight="1">
      <c r="A36" s="159"/>
      <c r="B36" s="160"/>
      <c r="C36" s="160"/>
      <c r="D36" s="160"/>
      <c r="E36" s="160"/>
      <c r="F36" s="160"/>
      <c r="G36" s="160"/>
      <c r="H36" s="160"/>
      <c r="I36" s="160"/>
      <c r="J36" s="160"/>
      <c r="K36" s="160"/>
      <c r="L36" s="160"/>
      <c r="M36" s="160"/>
    </row>
    <row r="37" spans="1:13" ht="15" customHeight="1">
      <c r="A37" s="161"/>
      <c r="B37" s="161"/>
      <c r="C37" s="161"/>
      <c r="D37" s="161"/>
      <c r="E37" s="161"/>
      <c r="F37" s="161"/>
      <c r="G37" s="161"/>
      <c r="H37" s="161"/>
      <c r="I37" s="161"/>
      <c r="J37" s="161"/>
      <c r="K37" s="161"/>
      <c r="L37" s="161"/>
      <c r="M37" s="161"/>
    </row>
    <row r="38" spans="1:13" ht="15" customHeight="1">
      <c r="A38" s="161"/>
      <c r="B38" s="161"/>
      <c r="C38" s="161"/>
      <c r="D38" s="161"/>
      <c r="E38" s="161"/>
      <c r="F38" s="161"/>
      <c r="G38" s="161"/>
      <c r="H38" s="161"/>
      <c r="I38" s="161"/>
      <c r="J38" s="161"/>
      <c r="K38" s="161"/>
      <c r="L38" s="161"/>
      <c r="M38" s="161"/>
    </row>
  </sheetData>
  <sheetProtection/>
  <mergeCells count="8">
    <mergeCell ref="A36:M36"/>
    <mergeCell ref="A37:M38"/>
    <mergeCell ref="A1:M2"/>
    <mergeCell ref="A3:M6"/>
    <mergeCell ref="A7:M11"/>
    <mergeCell ref="A12:M17"/>
    <mergeCell ref="A18:M23"/>
    <mergeCell ref="A24:M35"/>
  </mergeCells>
  <printOptions/>
  <pageMargins left="1.74" right="1.46" top="2.1" bottom="0.75" header="1.75" footer="0.3"/>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L91"/>
  <sheetViews>
    <sheetView tabSelected="1" zoomScale="80" zoomScaleNormal="80" zoomScaleSheetLayoutView="80" zoomScalePageLayoutView="0" workbookViewId="0" topLeftCell="A1">
      <selection activeCell="D10" sqref="D10"/>
    </sheetView>
  </sheetViews>
  <sheetFormatPr defaultColWidth="8.8515625" defaultRowHeight="15"/>
  <cols>
    <col min="1" max="1" width="6.421875" style="2" customWidth="1"/>
    <col min="2" max="2" width="60.140625" style="2" customWidth="1"/>
    <col min="3" max="3" width="78.421875" style="2" bestFit="1" customWidth="1"/>
    <col min="4" max="4" width="25.28125" style="2" customWidth="1"/>
    <col min="5" max="5" width="19.8515625" style="2" customWidth="1"/>
    <col min="6" max="6" width="22.7109375" style="2" customWidth="1"/>
    <col min="7" max="7" width="18.7109375" style="2" customWidth="1"/>
    <col min="8" max="8" width="17.421875" style="2" customWidth="1"/>
    <col min="9" max="9" width="16.7109375" style="2" customWidth="1"/>
    <col min="10" max="11" width="22.8515625" style="2" customWidth="1"/>
    <col min="12" max="12" width="12.57421875" style="2" customWidth="1"/>
    <col min="13" max="16384" width="8.8515625" style="2" customWidth="1"/>
  </cols>
  <sheetData>
    <row r="1" spans="1:8" ht="23.25">
      <c r="A1" s="128"/>
      <c r="B1" s="129" t="s">
        <v>599</v>
      </c>
      <c r="C1" s="128"/>
      <c r="D1" s="128"/>
      <c r="E1" s="128"/>
      <c r="F1" s="128"/>
      <c r="G1" s="128"/>
      <c r="H1" s="128"/>
    </row>
    <row r="2" spans="1:8" ht="17.25">
      <c r="A2" s="128"/>
      <c r="B2" s="130"/>
      <c r="C2" s="128"/>
      <c r="D2" s="128"/>
      <c r="E2" s="128"/>
      <c r="F2" s="128"/>
      <c r="G2" s="128"/>
      <c r="H2" s="128"/>
    </row>
    <row r="3" spans="1:8" ht="17.25">
      <c r="A3" s="128"/>
      <c r="B3" s="130"/>
      <c r="C3" s="128"/>
      <c r="D3" s="128"/>
      <c r="E3" s="128"/>
      <c r="F3" s="128"/>
      <c r="G3" s="128"/>
      <c r="H3" s="128"/>
    </row>
    <row r="4" spans="1:8" ht="19.5">
      <c r="A4" s="128"/>
      <c r="B4" s="131" t="s">
        <v>613</v>
      </c>
      <c r="C4" s="128"/>
      <c r="D4" s="128"/>
      <c r="E4" s="128"/>
      <c r="F4" s="128"/>
      <c r="G4" s="128"/>
      <c r="H4" s="128"/>
    </row>
    <row r="5" spans="1:12" ht="126">
      <c r="A5" s="157"/>
      <c r="B5" s="135" t="s">
        <v>611</v>
      </c>
      <c r="C5" s="136" t="s">
        <v>601</v>
      </c>
      <c r="D5" s="136" t="s">
        <v>598</v>
      </c>
      <c r="E5" s="136" t="s">
        <v>602</v>
      </c>
      <c r="F5" s="136" t="s">
        <v>600</v>
      </c>
      <c r="G5" s="136" t="s">
        <v>603</v>
      </c>
      <c r="H5" s="136" t="s">
        <v>604</v>
      </c>
      <c r="I5" s="136" t="s">
        <v>605</v>
      </c>
      <c r="J5" s="136" t="s">
        <v>607</v>
      </c>
      <c r="K5" s="136" t="s">
        <v>608</v>
      </c>
      <c r="L5" s="136" t="s">
        <v>606</v>
      </c>
    </row>
    <row r="6" spans="1:12" s="14" customFormat="1" ht="15">
      <c r="A6" s="156">
        <v>1</v>
      </c>
      <c r="B6" s="137"/>
      <c r="C6" s="138"/>
      <c r="D6" s="138"/>
      <c r="E6" s="138"/>
      <c r="F6" s="138"/>
      <c r="G6" s="139"/>
      <c r="H6" s="140"/>
      <c r="I6" s="141"/>
      <c r="J6" s="141"/>
      <c r="K6" s="141"/>
      <c r="L6" s="141"/>
    </row>
    <row r="7" spans="1:12" s="14" customFormat="1" ht="15">
      <c r="A7" s="156">
        <f>1+A6</f>
        <v>2</v>
      </c>
      <c r="B7" s="137"/>
      <c r="C7" s="138"/>
      <c r="D7" s="138"/>
      <c r="E7" s="138"/>
      <c r="F7" s="138"/>
      <c r="G7" s="139"/>
      <c r="H7" s="140"/>
      <c r="I7" s="141"/>
      <c r="J7" s="141"/>
      <c r="K7" s="141"/>
      <c r="L7" s="141"/>
    </row>
    <row r="8" spans="1:12" s="14" customFormat="1" ht="15">
      <c r="A8" s="156">
        <f aca="true" t="shared" si="0" ref="A8:A19">1+A7</f>
        <v>3</v>
      </c>
      <c r="B8" s="137"/>
      <c r="C8" s="138"/>
      <c r="D8" s="138"/>
      <c r="E8" s="138"/>
      <c r="F8" s="138"/>
      <c r="G8" s="139"/>
      <c r="H8" s="140"/>
      <c r="I8" s="141"/>
      <c r="J8" s="141"/>
      <c r="K8" s="141"/>
      <c r="L8" s="141"/>
    </row>
    <row r="9" spans="1:12" s="14" customFormat="1" ht="15">
      <c r="A9" s="156">
        <f t="shared" si="0"/>
        <v>4</v>
      </c>
      <c r="B9" s="137"/>
      <c r="C9" s="138"/>
      <c r="D9" s="138"/>
      <c r="E9" s="138"/>
      <c r="F9" s="138"/>
      <c r="G9" s="139"/>
      <c r="H9" s="140"/>
      <c r="I9" s="141"/>
      <c r="J9" s="141"/>
      <c r="K9" s="141"/>
      <c r="L9" s="141"/>
    </row>
    <row r="10" spans="1:12" s="14" customFormat="1" ht="15">
      <c r="A10" s="156">
        <f t="shared" si="0"/>
        <v>5</v>
      </c>
      <c r="B10" s="142"/>
      <c r="C10" s="138"/>
      <c r="D10" s="138"/>
      <c r="E10" s="138"/>
      <c r="F10" s="138"/>
      <c r="G10" s="139"/>
      <c r="H10" s="140"/>
      <c r="I10" s="141"/>
      <c r="J10" s="141"/>
      <c r="K10" s="141"/>
      <c r="L10" s="141"/>
    </row>
    <row r="11" spans="1:12" s="14" customFormat="1" ht="15">
      <c r="A11" s="156">
        <f t="shared" si="0"/>
        <v>6</v>
      </c>
      <c r="B11" s="137"/>
      <c r="C11" s="138"/>
      <c r="D11" s="138"/>
      <c r="E11" s="138"/>
      <c r="F11" s="138"/>
      <c r="G11" s="139"/>
      <c r="H11" s="140"/>
      <c r="I11" s="141"/>
      <c r="J11" s="141"/>
      <c r="K11" s="141"/>
      <c r="L11" s="141"/>
    </row>
    <row r="12" spans="1:12" s="14" customFormat="1" ht="15">
      <c r="A12" s="156">
        <f t="shared" si="0"/>
        <v>7</v>
      </c>
      <c r="B12" s="143"/>
      <c r="C12" s="138"/>
      <c r="D12" s="138"/>
      <c r="E12" s="138"/>
      <c r="F12" s="138"/>
      <c r="G12" s="139"/>
      <c r="H12" s="140"/>
      <c r="I12" s="141"/>
      <c r="J12" s="141"/>
      <c r="K12" s="141"/>
      <c r="L12" s="141"/>
    </row>
    <row r="13" spans="1:12" s="14" customFormat="1" ht="15">
      <c r="A13" s="156">
        <f t="shared" si="0"/>
        <v>8</v>
      </c>
      <c r="B13" s="142"/>
      <c r="C13" s="138"/>
      <c r="D13" s="138"/>
      <c r="E13" s="138"/>
      <c r="F13" s="138"/>
      <c r="G13" s="139"/>
      <c r="H13" s="140"/>
      <c r="I13" s="141"/>
      <c r="J13" s="141"/>
      <c r="K13" s="141"/>
      <c r="L13" s="141"/>
    </row>
    <row r="14" spans="1:12" s="14" customFormat="1" ht="15">
      <c r="A14" s="156">
        <f t="shared" si="0"/>
        <v>9</v>
      </c>
      <c r="B14" s="137"/>
      <c r="C14" s="138"/>
      <c r="D14" s="138"/>
      <c r="E14" s="138"/>
      <c r="F14" s="138"/>
      <c r="G14" s="144"/>
      <c r="H14" s="140"/>
      <c r="I14" s="141"/>
      <c r="J14" s="141"/>
      <c r="K14" s="141"/>
      <c r="L14" s="141"/>
    </row>
    <row r="15" spans="1:12" s="14" customFormat="1" ht="16.5">
      <c r="A15" s="156">
        <f t="shared" si="0"/>
        <v>10</v>
      </c>
      <c r="B15" s="145"/>
      <c r="C15" s="138"/>
      <c r="D15" s="138"/>
      <c r="E15" s="138"/>
      <c r="F15" s="146"/>
      <c r="G15" s="138"/>
      <c r="H15" s="140"/>
      <c r="I15" s="141"/>
      <c r="J15" s="141"/>
      <c r="K15" s="141"/>
      <c r="L15" s="141"/>
    </row>
    <row r="16" spans="1:12" s="14" customFormat="1" ht="15">
      <c r="A16" s="156">
        <f t="shared" si="0"/>
        <v>11</v>
      </c>
      <c r="B16" s="137"/>
      <c r="C16" s="138"/>
      <c r="D16" s="138"/>
      <c r="E16" s="138"/>
      <c r="F16" s="138"/>
      <c r="G16" s="146"/>
      <c r="H16" s="140"/>
      <c r="I16" s="141"/>
      <c r="J16" s="141"/>
      <c r="K16" s="141"/>
      <c r="L16" s="141"/>
    </row>
    <row r="17" spans="1:12" s="14" customFormat="1" ht="15">
      <c r="A17" s="156">
        <f t="shared" si="0"/>
        <v>12</v>
      </c>
      <c r="B17" s="137"/>
      <c r="C17" s="138"/>
      <c r="D17" s="138"/>
      <c r="E17" s="138"/>
      <c r="F17" s="138"/>
      <c r="G17" s="147"/>
      <c r="H17" s="140"/>
      <c r="I17" s="141"/>
      <c r="J17" s="141"/>
      <c r="K17" s="141"/>
      <c r="L17" s="141"/>
    </row>
    <row r="18" spans="1:12" ht="17.25">
      <c r="A18" s="156">
        <f t="shared" si="0"/>
        <v>13</v>
      </c>
      <c r="B18" s="145"/>
      <c r="C18" s="153"/>
      <c r="D18" s="138"/>
      <c r="E18" s="138"/>
      <c r="F18" s="138"/>
      <c r="G18" s="147"/>
      <c r="H18" s="148"/>
      <c r="I18" s="149"/>
      <c r="J18" s="149"/>
      <c r="K18" s="149"/>
      <c r="L18" s="149"/>
    </row>
    <row r="19" spans="1:12" s="14" customFormat="1" ht="15">
      <c r="A19" s="158">
        <f t="shared" si="0"/>
        <v>14</v>
      </c>
      <c r="B19" s="155"/>
      <c r="C19" s="154"/>
      <c r="D19" s="154"/>
      <c r="E19" s="154"/>
      <c r="F19" s="154"/>
      <c r="G19" s="150"/>
      <c r="H19" s="151"/>
      <c r="I19" s="152"/>
      <c r="J19" s="152"/>
      <c r="K19" s="152"/>
      <c r="L19" s="152"/>
    </row>
    <row r="20" spans="1:8" s="14" customFormat="1" ht="15">
      <c r="A20" s="133"/>
      <c r="B20" s="134"/>
      <c r="C20" s="134"/>
      <c r="D20" s="134"/>
      <c r="E20" s="134"/>
      <c r="F20" s="134"/>
      <c r="G20" s="132"/>
      <c r="H20" s="132"/>
    </row>
    <row r="21" spans="1:8" s="14" customFormat="1" ht="15">
      <c r="A21" s="133"/>
      <c r="B21" s="134"/>
      <c r="C21" s="134"/>
      <c r="D21" s="134"/>
      <c r="E21" s="134"/>
      <c r="F21" s="134"/>
      <c r="G21" s="132"/>
      <c r="H21" s="132"/>
    </row>
    <row r="22" spans="1:8" s="14" customFormat="1" ht="15">
      <c r="A22" s="133"/>
      <c r="B22" s="134"/>
      <c r="C22" s="134"/>
      <c r="D22" s="134"/>
      <c r="E22" s="134"/>
      <c r="F22" s="134"/>
      <c r="G22" s="132"/>
      <c r="H22" s="132"/>
    </row>
    <row r="23" spans="1:6" s="14" customFormat="1" ht="15">
      <c r="A23" s="62"/>
      <c r="B23" s="29"/>
      <c r="C23" s="29"/>
      <c r="D23" s="29"/>
      <c r="E23" s="29"/>
      <c r="F23" s="29"/>
    </row>
    <row r="24" spans="1:6" s="14" customFormat="1" ht="15">
      <c r="A24" s="62"/>
      <c r="B24" s="29"/>
      <c r="C24" s="29"/>
      <c r="D24" s="29"/>
      <c r="E24" s="29"/>
      <c r="F24" s="29"/>
    </row>
    <row r="25" spans="1:6" s="14" customFormat="1" ht="15">
      <c r="A25" s="62"/>
      <c r="B25" s="29"/>
      <c r="C25" s="29"/>
      <c r="D25" s="29"/>
      <c r="E25" s="29"/>
      <c r="F25" s="29"/>
    </row>
    <row r="26" spans="1:6" s="14" customFormat="1" ht="15">
      <c r="A26" s="62"/>
      <c r="B26" s="29"/>
      <c r="C26" s="29"/>
      <c r="D26" s="29"/>
      <c r="E26" s="29"/>
      <c r="F26" s="29"/>
    </row>
    <row r="27" spans="1:6" s="14" customFormat="1" ht="15">
      <c r="A27" s="62"/>
      <c r="B27" s="29"/>
      <c r="C27" s="29"/>
      <c r="D27" s="29"/>
      <c r="E27" s="29"/>
      <c r="F27" s="29"/>
    </row>
    <row r="28" spans="1:6" s="14" customFormat="1" ht="15">
      <c r="A28" s="62"/>
      <c r="B28" s="29"/>
      <c r="C28" s="29"/>
      <c r="D28" s="29"/>
      <c r="E28" s="29"/>
      <c r="F28" s="29"/>
    </row>
    <row r="29" spans="1:6" s="14" customFormat="1" ht="15">
      <c r="A29" s="62"/>
      <c r="B29" s="29"/>
      <c r="C29" s="29"/>
      <c r="D29" s="29"/>
      <c r="E29" s="29"/>
      <c r="F29" s="29"/>
    </row>
    <row r="30" spans="1:6" s="14" customFormat="1" ht="15">
      <c r="A30" s="62"/>
      <c r="B30" s="29"/>
      <c r="C30" s="29"/>
      <c r="D30" s="29"/>
      <c r="E30" s="29"/>
      <c r="F30" s="29"/>
    </row>
    <row r="31" spans="1:6" s="14" customFormat="1" ht="15">
      <c r="A31" s="62"/>
      <c r="B31" s="29"/>
      <c r="C31" s="29"/>
      <c r="D31" s="29"/>
      <c r="E31" s="29"/>
      <c r="F31" s="29"/>
    </row>
    <row r="32" spans="1:6" s="14" customFormat="1" ht="15">
      <c r="A32" s="62"/>
      <c r="B32" s="29"/>
      <c r="C32" s="29"/>
      <c r="D32" s="29"/>
      <c r="E32" s="29"/>
      <c r="F32" s="29"/>
    </row>
    <row r="33" spans="1:6" s="14" customFormat="1" ht="15">
      <c r="A33" s="62"/>
      <c r="B33" s="29"/>
      <c r="C33" s="29"/>
      <c r="D33" s="29"/>
      <c r="E33" s="29"/>
      <c r="F33" s="29"/>
    </row>
    <row r="34" spans="1:6" s="14" customFormat="1" ht="15">
      <c r="A34" s="62"/>
      <c r="B34" s="29"/>
      <c r="C34" s="29"/>
      <c r="D34" s="29"/>
      <c r="E34" s="29"/>
      <c r="F34" s="29"/>
    </row>
    <row r="35" spans="1:6" s="14" customFormat="1" ht="15">
      <c r="A35" s="62"/>
      <c r="B35" s="29"/>
      <c r="C35" s="29"/>
      <c r="D35" s="29"/>
      <c r="E35" s="29"/>
      <c r="F35" s="29"/>
    </row>
    <row r="36" spans="1:6" s="14" customFormat="1" ht="15">
      <c r="A36" s="62"/>
      <c r="B36" s="29"/>
      <c r="C36" s="29"/>
      <c r="D36" s="29"/>
      <c r="E36" s="29"/>
      <c r="F36" s="29"/>
    </row>
    <row r="37" spans="1:6" s="14" customFormat="1" ht="15">
      <c r="A37" s="62"/>
      <c r="B37" s="29"/>
      <c r="C37" s="29"/>
      <c r="D37" s="29"/>
      <c r="E37" s="29"/>
      <c r="F37" s="29"/>
    </row>
    <row r="38" s="14" customFormat="1" ht="15">
      <c r="A38" s="63"/>
    </row>
    <row r="39" s="14" customFormat="1" ht="15">
      <c r="A39" s="63"/>
    </row>
    <row r="40" s="14" customFormat="1" ht="15">
      <c r="A40" s="63"/>
    </row>
    <row r="41" s="14" customFormat="1" ht="15">
      <c r="A41" s="63"/>
    </row>
    <row r="42" s="14" customFormat="1" ht="15">
      <c r="A42" s="63"/>
    </row>
    <row r="43" s="14" customFormat="1" ht="15">
      <c r="A43" s="63"/>
    </row>
    <row r="44" s="14" customFormat="1" ht="15">
      <c r="A44" s="63"/>
    </row>
    <row r="45" s="14" customFormat="1" ht="15">
      <c r="A45" s="63"/>
    </row>
    <row r="46" s="14" customFormat="1" ht="15">
      <c r="A46" s="63"/>
    </row>
    <row r="47" s="14" customFormat="1" ht="15">
      <c r="A47" s="63"/>
    </row>
    <row r="48" s="14" customFormat="1" ht="15">
      <c r="A48" s="63"/>
    </row>
    <row r="49" s="14" customFormat="1" ht="15">
      <c r="A49" s="63"/>
    </row>
    <row r="50" s="14" customFormat="1" ht="15">
      <c r="A50" s="63"/>
    </row>
    <row r="51" s="14" customFormat="1" ht="15">
      <c r="A51" s="63"/>
    </row>
    <row r="52" s="14" customFormat="1" ht="15">
      <c r="A52" s="63"/>
    </row>
    <row r="53" s="14" customFormat="1" ht="15">
      <c r="A53" s="63"/>
    </row>
    <row r="54" s="14" customFormat="1" ht="15">
      <c r="A54" s="63"/>
    </row>
    <row r="55" s="14" customFormat="1" ht="15">
      <c r="A55" s="63"/>
    </row>
    <row r="56" s="14" customFormat="1" ht="15">
      <c r="A56" s="63"/>
    </row>
    <row r="57" s="14" customFormat="1" ht="15">
      <c r="A57" s="63"/>
    </row>
    <row r="58" s="14" customFormat="1" ht="15">
      <c r="A58" s="63"/>
    </row>
    <row r="59" s="14" customFormat="1" ht="15">
      <c r="A59" s="63"/>
    </row>
    <row r="60" s="14" customFormat="1" ht="15">
      <c r="A60" s="63"/>
    </row>
    <row r="61" spans="1:2" s="14" customFormat="1" ht="15">
      <c r="A61" s="63"/>
      <c r="B61" s="29"/>
    </row>
    <row r="62" s="14" customFormat="1" ht="15">
      <c r="A62" s="63"/>
    </row>
    <row r="63" s="14" customFormat="1" ht="15">
      <c r="A63" s="63"/>
    </row>
    <row r="64" s="14" customFormat="1" ht="15">
      <c r="A64" s="63"/>
    </row>
    <row r="65" s="14" customFormat="1" ht="15">
      <c r="A65" s="63"/>
    </row>
    <row r="66" s="14" customFormat="1" ht="15">
      <c r="A66" s="63"/>
    </row>
    <row r="67" s="14" customFormat="1" ht="15">
      <c r="A67" s="63"/>
    </row>
    <row r="68" s="14" customFormat="1" ht="15">
      <c r="A68" s="63"/>
    </row>
    <row r="69" s="14" customFormat="1" ht="15">
      <c r="A69" s="63"/>
    </row>
    <row r="70" s="14" customFormat="1" ht="15"/>
    <row r="71" s="14" customFormat="1" ht="15"/>
    <row r="72" s="14" customFormat="1" ht="15"/>
    <row r="73" s="14" customFormat="1" ht="15"/>
    <row r="74" s="14" customFormat="1" ht="15"/>
    <row r="75" s="14" customFormat="1" ht="15"/>
    <row r="76" s="14" customFormat="1" ht="15"/>
    <row r="77" s="14" customFormat="1" ht="15"/>
    <row r="78" s="14" customFormat="1" ht="15"/>
    <row r="79" s="14" customFormat="1" ht="15"/>
    <row r="80" s="14" customFormat="1" ht="15"/>
    <row r="81" s="14" customFormat="1" ht="15"/>
    <row r="82" s="14" customFormat="1" ht="15">
      <c r="B82" s="29"/>
    </row>
    <row r="83" s="14" customFormat="1" ht="15"/>
    <row r="84" s="14" customFormat="1" ht="15"/>
    <row r="85" s="14" customFormat="1" ht="15"/>
    <row r="86" s="14" customFormat="1" ht="15"/>
    <row r="87" s="14" customFormat="1" ht="15"/>
    <row r="88" s="14" customFormat="1" ht="15"/>
    <row r="89" s="14" customFormat="1" ht="15"/>
    <row r="90" s="14" customFormat="1" ht="15"/>
    <row r="91" spans="1:2" s="14" customFormat="1" ht="15">
      <c r="A91" s="64"/>
      <c r="B91" s="64"/>
    </row>
    <row r="92" s="14" customFormat="1" ht="15"/>
    <row r="93" s="14" customFormat="1" ht="15"/>
    <row r="94" s="14" customFormat="1" ht="15"/>
    <row r="95" s="14" customFormat="1" ht="15"/>
    <row r="96" s="14" customFormat="1" ht="15"/>
    <row r="97" s="14" customFormat="1" ht="15"/>
    <row r="98" s="14" customFormat="1" ht="15"/>
    <row r="99" s="14" customFormat="1" ht="15"/>
    <row r="100" s="14" customFormat="1" ht="15"/>
    <row r="101" s="14" customFormat="1" ht="15"/>
    <row r="102" s="14" customFormat="1" ht="15"/>
    <row r="103" s="14" customFormat="1" ht="15"/>
    <row r="104" s="14" customFormat="1" ht="15"/>
    <row r="105" s="14" customFormat="1" ht="15"/>
    <row r="106" s="14" customFormat="1" ht="15"/>
    <row r="107" s="14" customFormat="1" ht="15"/>
    <row r="108" s="14" customFormat="1" ht="15"/>
    <row r="109" s="14" customFormat="1" ht="15"/>
    <row r="110" s="14" customFormat="1" ht="15"/>
    <row r="111" s="14" customFormat="1" ht="15"/>
    <row r="112" s="14" customFormat="1" ht="15"/>
    <row r="113" s="14" customFormat="1" ht="15"/>
    <row r="114" s="14" customFormat="1" ht="15"/>
    <row r="115" s="14" customFormat="1" ht="15"/>
    <row r="116" s="14" customFormat="1" ht="15"/>
    <row r="117" s="14" customFormat="1" ht="15"/>
    <row r="118" s="14" customFormat="1" ht="15"/>
    <row r="119" s="14" customFormat="1" ht="15"/>
    <row r="120" s="14" customFormat="1" ht="15"/>
    <row r="121" s="14" customFormat="1" ht="15"/>
    <row r="122" s="14" customFormat="1" ht="15"/>
    <row r="123" s="14" customFormat="1" ht="15"/>
    <row r="124" s="14" customFormat="1" ht="15"/>
    <row r="125" s="14" customFormat="1" ht="15"/>
    <row r="126" s="14" customFormat="1" ht="15"/>
    <row r="127" s="14" customFormat="1" ht="15"/>
    <row r="128" s="14" customFormat="1" ht="15"/>
    <row r="129" s="14" customFormat="1" ht="15"/>
    <row r="130" s="14" customFormat="1" ht="15"/>
    <row r="131" s="14" customFormat="1" ht="15"/>
    <row r="132" s="14" customFormat="1" ht="15"/>
    <row r="133" s="14" customFormat="1" ht="15"/>
    <row r="134" s="14" customFormat="1" ht="15"/>
    <row r="135" s="14" customFormat="1" ht="15"/>
    <row r="136" s="14" customFormat="1" ht="15"/>
    <row r="137" s="14" customFormat="1" ht="15"/>
    <row r="138" s="14" customFormat="1" ht="15"/>
    <row r="139" s="14" customFormat="1" ht="15"/>
    <row r="140" s="14" customFormat="1" ht="15"/>
    <row r="141" s="14" customFormat="1" ht="15"/>
    <row r="142" s="14" customFormat="1" ht="15"/>
    <row r="143" s="14" customFormat="1" ht="15"/>
  </sheetData>
  <sheetProtection/>
  <printOptions/>
  <pageMargins left="0" right="0" top="0" bottom="0" header="0.3" footer="0.3"/>
  <pageSetup horizontalDpi="600" verticalDpi="600" orientation="landscape" scale="70" r:id="rId1"/>
  <headerFooter>
    <oddFooter>&amp;L&amp;D&amp;C&amp;F&amp;R&amp;P</oddFooter>
  </headerFooter>
  <rowBreaks count="3" manualBreakCount="3">
    <brk id="14" max="7" man="1"/>
    <brk id="18" max="255" man="1"/>
    <brk id="68" max="255" man="1"/>
  </rowBreaks>
</worksheet>
</file>

<file path=xl/worksheets/sheet3.xml><?xml version="1.0" encoding="utf-8"?>
<worksheet xmlns="http://schemas.openxmlformats.org/spreadsheetml/2006/main" xmlns:r="http://schemas.openxmlformats.org/officeDocument/2006/relationships">
  <dimension ref="A1:J249"/>
  <sheetViews>
    <sheetView zoomScale="73" zoomScaleNormal="73" zoomScaleSheetLayoutView="73" zoomScalePageLayoutView="0" workbookViewId="0" topLeftCell="B98">
      <selection activeCell="B102" sqref="B102"/>
    </sheetView>
  </sheetViews>
  <sheetFormatPr defaultColWidth="8.8515625" defaultRowHeight="15"/>
  <cols>
    <col min="1" max="1" width="6.421875" style="2" customWidth="1"/>
    <col min="2" max="2" width="60.140625" style="2" customWidth="1"/>
    <col min="3" max="3" width="40.140625" style="2" customWidth="1"/>
    <col min="4" max="4" width="25.28125" style="2" customWidth="1"/>
    <col min="5" max="5" width="19.8515625" style="2" customWidth="1"/>
    <col min="6" max="6" width="22.7109375" style="2" customWidth="1"/>
    <col min="7" max="7" width="18.7109375" style="2" customWidth="1"/>
    <col min="8" max="8" width="17.421875" style="2" customWidth="1"/>
    <col min="9" max="9" width="8.8515625" style="2" customWidth="1"/>
    <col min="10" max="10" width="9.8515625" style="2" bestFit="1" customWidth="1"/>
    <col min="11" max="16384" width="8.8515625" style="2" customWidth="1"/>
  </cols>
  <sheetData>
    <row r="1" ht="27.75">
      <c r="B1" s="3" t="s">
        <v>164</v>
      </c>
    </row>
    <row r="2" ht="24.75">
      <c r="B2" s="4" t="s">
        <v>165</v>
      </c>
    </row>
    <row r="3" ht="21.75">
      <c r="B3" s="5" t="s">
        <v>197</v>
      </c>
    </row>
    <row r="4" ht="22.5" thickBot="1">
      <c r="B4" s="5" t="s">
        <v>238</v>
      </c>
    </row>
    <row r="5" spans="1:10" ht="77.25" thickBot="1" thickTop="1">
      <c r="A5" s="6" t="s">
        <v>0</v>
      </c>
      <c r="B5" s="7" t="s">
        <v>1</v>
      </c>
      <c r="C5" s="8" t="s">
        <v>2</v>
      </c>
      <c r="D5" s="7" t="s">
        <v>234</v>
      </c>
      <c r="E5" s="8" t="s">
        <v>3</v>
      </c>
      <c r="F5" s="7" t="s">
        <v>4</v>
      </c>
      <c r="G5" s="9" t="s">
        <v>5</v>
      </c>
      <c r="H5" s="2" t="s">
        <v>593</v>
      </c>
      <c r="J5" s="2" t="s">
        <v>594</v>
      </c>
    </row>
    <row r="6" spans="1:7" s="14" customFormat="1" ht="21.75">
      <c r="A6" s="10" t="s">
        <v>6</v>
      </c>
      <c r="B6" s="11"/>
      <c r="C6" s="12"/>
      <c r="D6" s="12"/>
      <c r="E6" s="12"/>
      <c r="F6" s="12"/>
      <c r="G6" s="13"/>
    </row>
    <row r="7" spans="1:7" s="14" customFormat="1" ht="21.75">
      <c r="A7" s="15" t="s">
        <v>7</v>
      </c>
      <c r="B7" s="16" t="s">
        <v>8</v>
      </c>
      <c r="C7" s="17"/>
      <c r="D7" s="17"/>
      <c r="E7" s="17"/>
      <c r="F7" s="17"/>
      <c r="G7" s="18"/>
    </row>
    <row r="8" spans="1:7" s="14" customFormat="1" ht="22.5" thickBot="1">
      <c r="A8" s="15">
        <v>1.1</v>
      </c>
      <c r="B8" s="16" t="s">
        <v>102</v>
      </c>
      <c r="C8" s="17"/>
      <c r="D8" s="17"/>
      <c r="E8" s="17"/>
      <c r="F8" s="17"/>
      <c r="G8" s="18"/>
    </row>
    <row r="9" spans="1:7" s="14" customFormat="1" ht="75.75" thickBot="1">
      <c r="A9" s="19"/>
      <c r="B9" s="20" t="s">
        <v>504</v>
      </c>
      <c r="C9" s="21" t="s">
        <v>505</v>
      </c>
      <c r="D9" s="21" t="s">
        <v>100</v>
      </c>
      <c r="E9" s="21" t="s">
        <v>101</v>
      </c>
      <c r="F9" s="21" t="s">
        <v>166</v>
      </c>
      <c r="G9" s="22" t="s">
        <v>241</v>
      </c>
    </row>
    <row r="10" spans="1:7" s="81" customFormat="1" ht="23.25" customHeight="1" thickBot="1">
      <c r="A10" s="78" t="s">
        <v>9</v>
      </c>
      <c r="B10" s="77" t="s">
        <v>506</v>
      </c>
      <c r="C10" s="21"/>
      <c r="D10" s="21"/>
      <c r="E10" s="21"/>
      <c r="F10" s="21"/>
      <c r="G10" s="84"/>
    </row>
    <row r="11" spans="1:10" s="81" customFormat="1" ht="90.75" thickBot="1">
      <c r="A11" s="78"/>
      <c r="B11" s="25" t="s">
        <v>545</v>
      </c>
      <c r="C11" s="23" t="s">
        <v>590</v>
      </c>
      <c r="D11" s="23" t="s">
        <v>542</v>
      </c>
      <c r="E11" s="23" t="s">
        <v>543</v>
      </c>
      <c r="F11" s="23" t="s">
        <v>114</v>
      </c>
      <c r="G11" s="126">
        <v>43018</v>
      </c>
      <c r="H11" s="81">
        <v>0</v>
      </c>
      <c r="J11" s="81" t="s">
        <v>595</v>
      </c>
    </row>
    <row r="12" spans="1:10" s="14" customFormat="1" ht="45.75" thickBot="1">
      <c r="A12" s="24"/>
      <c r="B12" s="25" t="s">
        <v>507</v>
      </c>
      <c r="C12" s="23" t="s">
        <v>508</v>
      </c>
      <c r="D12" s="23" t="s">
        <v>172</v>
      </c>
      <c r="E12" s="23" t="s">
        <v>173</v>
      </c>
      <c r="F12" s="23" t="s">
        <v>114</v>
      </c>
      <c r="G12" s="27" t="s">
        <v>346</v>
      </c>
      <c r="H12" s="14">
        <f>1*50*10*5*5</f>
        <v>12500</v>
      </c>
      <c r="J12" s="14" t="s">
        <v>596</v>
      </c>
    </row>
    <row r="13" spans="1:10" s="14" customFormat="1" ht="60.75" thickBot="1">
      <c r="A13" s="24"/>
      <c r="B13" s="25" t="s">
        <v>509</v>
      </c>
      <c r="C13" s="23" t="s">
        <v>510</v>
      </c>
      <c r="D13" s="23" t="s">
        <v>511</v>
      </c>
      <c r="E13" s="23" t="s">
        <v>109</v>
      </c>
      <c r="F13" s="23" t="s">
        <v>114</v>
      </c>
      <c r="G13" s="26" t="s">
        <v>347</v>
      </c>
      <c r="H13" s="14">
        <f>1*30*10*5*5</f>
        <v>7500</v>
      </c>
      <c r="J13" s="14" t="s">
        <v>597</v>
      </c>
    </row>
    <row r="14" spans="1:8" s="14" customFormat="1" ht="75.75" thickBot="1">
      <c r="A14" s="24"/>
      <c r="B14" s="25" t="s">
        <v>90</v>
      </c>
      <c r="C14" s="23" t="s">
        <v>242</v>
      </c>
      <c r="D14" s="23" t="s">
        <v>349</v>
      </c>
      <c r="E14" s="23" t="s">
        <v>111</v>
      </c>
      <c r="F14" s="23" t="s">
        <v>108</v>
      </c>
      <c r="G14" s="26" t="s">
        <v>245</v>
      </c>
      <c r="H14" s="14">
        <v>0</v>
      </c>
    </row>
    <row r="15" spans="1:8" s="14" customFormat="1" ht="75.75" thickBot="1">
      <c r="A15" s="24"/>
      <c r="B15" s="25" t="s">
        <v>121</v>
      </c>
      <c r="C15" s="23" t="s">
        <v>174</v>
      </c>
      <c r="D15" s="23" t="s">
        <v>175</v>
      </c>
      <c r="E15" s="23" t="s">
        <v>176</v>
      </c>
      <c r="F15" s="23" t="s">
        <v>114</v>
      </c>
      <c r="G15" s="26" t="s">
        <v>243</v>
      </c>
      <c r="H15" s="14">
        <v>0</v>
      </c>
    </row>
    <row r="16" spans="1:7" s="81" customFormat="1" ht="24" customHeight="1" thickBot="1">
      <c r="A16" s="78" t="s">
        <v>339</v>
      </c>
      <c r="B16" s="77" t="s">
        <v>512</v>
      </c>
      <c r="C16" s="21"/>
      <c r="D16" s="21"/>
      <c r="E16" s="21"/>
      <c r="F16" s="21"/>
      <c r="G16" s="83"/>
    </row>
    <row r="17" spans="1:8" s="81" customFormat="1" ht="90.75" thickBot="1">
      <c r="A17" s="78"/>
      <c r="B17" s="25" t="s">
        <v>544</v>
      </c>
      <c r="C17" s="23" t="s">
        <v>591</v>
      </c>
      <c r="D17" s="23" t="s">
        <v>542</v>
      </c>
      <c r="E17" s="23" t="s">
        <v>543</v>
      </c>
      <c r="F17" s="23" t="s">
        <v>114</v>
      </c>
      <c r="G17" s="126">
        <v>43018</v>
      </c>
      <c r="H17" s="81">
        <v>0</v>
      </c>
    </row>
    <row r="18" spans="1:8" s="14" customFormat="1" ht="75.75" thickBot="1">
      <c r="A18" s="24"/>
      <c r="B18" s="25" t="s">
        <v>513</v>
      </c>
      <c r="C18" s="23" t="s">
        <v>514</v>
      </c>
      <c r="D18" s="23" t="s">
        <v>118</v>
      </c>
      <c r="E18" s="23" t="s">
        <v>119</v>
      </c>
      <c r="F18" s="23" t="s">
        <v>114</v>
      </c>
      <c r="G18" s="27" t="s">
        <v>346</v>
      </c>
      <c r="H18" s="14">
        <f>1*50*10*5*5</f>
        <v>12500</v>
      </c>
    </row>
    <row r="19" spans="1:8" s="14" customFormat="1" ht="45.75" thickBot="1">
      <c r="A19" s="24"/>
      <c r="B19" s="25" t="s">
        <v>515</v>
      </c>
      <c r="C19" s="23" t="s">
        <v>516</v>
      </c>
      <c r="D19" s="23" t="s">
        <v>511</v>
      </c>
      <c r="E19" s="23" t="s">
        <v>348</v>
      </c>
      <c r="F19" s="23" t="s">
        <v>114</v>
      </c>
      <c r="G19" s="26" t="s">
        <v>347</v>
      </c>
      <c r="H19" s="14">
        <f>1*30*10*5*5</f>
        <v>7500</v>
      </c>
    </row>
    <row r="20" spans="1:8" s="14" customFormat="1" ht="75.75" thickBot="1">
      <c r="A20" s="24"/>
      <c r="B20" s="25" t="s">
        <v>10</v>
      </c>
      <c r="C20" s="23" t="s">
        <v>120</v>
      </c>
      <c r="D20" s="23" t="s">
        <v>171</v>
      </c>
      <c r="E20" s="23" t="s">
        <v>107</v>
      </c>
      <c r="F20" s="23" t="s">
        <v>108</v>
      </c>
      <c r="G20" s="26" t="s">
        <v>244</v>
      </c>
      <c r="H20" s="14">
        <v>0</v>
      </c>
    </row>
    <row r="21" spans="1:8" s="14" customFormat="1" ht="45.75" thickBot="1">
      <c r="A21" s="24"/>
      <c r="B21" s="25" t="s">
        <v>90</v>
      </c>
      <c r="C21" s="23" t="s">
        <v>386</v>
      </c>
      <c r="D21" s="23" t="s">
        <v>349</v>
      </c>
      <c r="E21" s="23" t="s">
        <v>348</v>
      </c>
      <c r="F21" s="23" t="s">
        <v>114</v>
      </c>
      <c r="G21" s="26" t="s">
        <v>245</v>
      </c>
      <c r="H21" s="14">
        <v>0</v>
      </c>
    </row>
    <row r="22" spans="1:8" s="14" customFormat="1" ht="75.75" thickBot="1">
      <c r="A22" s="24"/>
      <c r="B22" s="25" t="s">
        <v>121</v>
      </c>
      <c r="C22" s="23" t="s">
        <v>174</v>
      </c>
      <c r="D22" s="23" t="s">
        <v>175</v>
      </c>
      <c r="E22" s="23" t="s">
        <v>176</v>
      </c>
      <c r="F22" s="23" t="s">
        <v>387</v>
      </c>
      <c r="G22" s="26" t="s">
        <v>243</v>
      </c>
      <c r="H22" s="14">
        <v>0</v>
      </c>
    </row>
    <row r="23" spans="1:7" s="14" customFormat="1" ht="105.75" thickBot="1">
      <c r="A23" s="19"/>
      <c r="B23" s="77" t="s">
        <v>239</v>
      </c>
      <c r="C23" s="21" t="s">
        <v>370</v>
      </c>
      <c r="D23" s="21" t="s">
        <v>100</v>
      </c>
      <c r="E23" s="21" t="s">
        <v>101</v>
      </c>
      <c r="F23" s="21" t="s">
        <v>166</v>
      </c>
      <c r="G23" s="28" t="s">
        <v>241</v>
      </c>
    </row>
    <row r="24" spans="1:8" s="81" customFormat="1" ht="15.75" thickBot="1">
      <c r="A24" s="82" t="s">
        <v>340</v>
      </c>
      <c r="B24" s="77" t="s">
        <v>240</v>
      </c>
      <c r="C24" s="21"/>
      <c r="D24" s="21"/>
      <c r="E24" s="21"/>
      <c r="F24" s="21"/>
      <c r="G24" s="22"/>
      <c r="H24" s="81">
        <v>170000</v>
      </c>
    </row>
    <row r="25" spans="1:7" s="81" customFormat="1" ht="15.75" thickBot="1">
      <c r="A25" s="82"/>
      <c r="B25" s="77" t="s">
        <v>517</v>
      </c>
      <c r="C25" s="21"/>
      <c r="D25" s="21"/>
      <c r="E25" s="21"/>
      <c r="F25" s="21"/>
      <c r="G25" s="22"/>
    </row>
    <row r="26" spans="1:7" s="14" customFormat="1" ht="75.75" thickBot="1">
      <c r="A26" s="24"/>
      <c r="B26" s="25" t="s">
        <v>518</v>
      </c>
      <c r="C26" s="23" t="s">
        <v>112</v>
      </c>
      <c r="D26" s="25" t="s">
        <v>374</v>
      </c>
      <c r="E26" s="23" t="s">
        <v>519</v>
      </c>
      <c r="F26" s="23" t="s">
        <v>378</v>
      </c>
      <c r="G26" s="28" t="s">
        <v>578</v>
      </c>
    </row>
    <row r="27" spans="1:7" s="14" customFormat="1" ht="45.75" thickBot="1">
      <c r="A27" s="24"/>
      <c r="B27" s="25" t="s">
        <v>371</v>
      </c>
      <c r="C27" s="23" t="s">
        <v>520</v>
      </c>
      <c r="D27" s="23" t="s">
        <v>376</v>
      </c>
      <c r="E27" s="23" t="s">
        <v>377</v>
      </c>
      <c r="F27" s="23" t="s">
        <v>379</v>
      </c>
      <c r="G27" s="26" t="s">
        <v>577</v>
      </c>
    </row>
    <row r="28" spans="1:7" s="14" customFormat="1" ht="45.75" thickBot="1">
      <c r="A28" s="24"/>
      <c r="B28" s="25" t="s">
        <v>579</v>
      </c>
      <c r="C28" s="23" t="s">
        <v>520</v>
      </c>
      <c r="D28" s="23" t="s">
        <v>376</v>
      </c>
      <c r="E28" s="23" t="s">
        <v>377</v>
      </c>
      <c r="F28" s="23" t="s">
        <v>379</v>
      </c>
      <c r="G28" s="26" t="s">
        <v>580</v>
      </c>
    </row>
    <row r="29" spans="1:7" s="14" customFormat="1" ht="75.75" thickBot="1">
      <c r="A29" s="24"/>
      <c r="B29" s="25" t="s">
        <v>592</v>
      </c>
      <c r="C29" s="23" t="s">
        <v>375</v>
      </c>
      <c r="D29" s="23" t="s">
        <v>171</v>
      </c>
      <c r="E29" s="23" t="s">
        <v>107</v>
      </c>
      <c r="F29" s="23" t="s">
        <v>380</v>
      </c>
      <c r="G29" s="26" t="s">
        <v>581</v>
      </c>
    </row>
    <row r="30" spans="1:7" s="64" customFormat="1" ht="15.75" thickBot="1">
      <c r="A30" s="85"/>
      <c r="B30" s="77" t="s">
        <v>381</v>
      </c>
      <c r="C30" s="86"/>
      <c r="D30" s="86"/>
      <c r="E30" s="86"/>
      <c r="F30" s="86"/>
      <c r="G30" s="87"/>
    </row>
    <row r="31" spans="1:7" s="14" customFormat="1" ht="30.75" thickBot="1">
      <c r="A31" s="24"/>
      <c r="B31" s="25" t="s">
        <v>384</v>
      </c>
      <c r="C31" s="23" t="s">
        <v>96</v>
      </c>
      <c r="D31" s="23" t="s">
        <v>97</v>
      </c>
      <c r="E31" s="23" t="s">
        <v>98</v>
      </c>
      <c r="F31" s="23" t="s">
        <v>383</v>
      </c>
      <c r="G31" s="26" t="s">
        <v>393</v>
      </c>
    </row>
    <row r="32" spans="1:7" s="14" customFormat="1" ht="30.75" thickBot="1">
      <c r="A32" s="24"/>
      <c r="B32" s="25" t="s">
        <v>382</v>
      </c>
      <c r="C32" s="23" t="s">
        <v>96</v>
      </c>
      <c r="D32" s="23" t="s">
        <v>97</v>
      </c>
      <c r="E32" s="23" t="s">
        <v>98</v>
      </c>
      <c r="F32" s="23" t="s">
        <v>391</v>
      </c>
      <c r="G32" s="26" t="s">
        <v>392</v>
      </c>
    </row>
    <row r="33" spans="1:7" s="14" customFormat="1" ht="45.75" thickBot="1">
      <c r="A33" s="24"/>
      <c r="B33" s="25" t="s">
        <v>390</v>
      </c>
      <c r="C33" s="23" t="s">
        <v>372</v>
      </c>
      <c r="D33" s="23" t="s">
        <v>388</v>
      </c>
      <c r="E33" s="23" t="s">
        <v>98</v>
      </c>
      <c r="F33" s="23" t="s">
        <v>124</v>
      </c>
      <c r="G33" s="26" t="s">
        <v>394</v>
      </c>
    </row>
    <row r="34" spans="1:7" s="14" customFormat="1" ht="90.75" thickBot="1">
      <c r="A34" s="24"/>
      <c r="B34" s="25" t="s">
        <v>385</v>
      </c>
      <c r="C34" s="23" t="s">
        <v>389</v>
      </c>
      <c r="D34" s="23" t="s">
        <v>177</v>
      </c>
      <c r="E34" s="23" t="s">
        <v>99</v>
      </c>
      <c r="F34" s="23" t="s">
        <v>378</v>
      </c>
      <c r="G34" s="26" t="s">
        <v>246</v>
      </c>
    </row>
    <row r="35" spans="1:7" s="14" customFormat="1" ht="45.75" thickBot="1">
      <c r="A35" s="24"/>
      <c r="B35" s="25" t="s">
        <v>11</v>
      </c>
      <c r="C35" s="23" t="s">
        <v>178</v>
      </c>
      <c r="D35" s="23" t="s">
        <v>179</v>
      </c>
      <c r="E35" s="23" t="s">
        <v>180</v>
      </c>
      <c r="F35" s="23" t="s">
        <v>122</v>
      </c>
      <c r="G35" s="26" t="s">
        <v>247</v>
      </c>
    </row>
    <row r="36" spans="1:7" s="14" customFormat="1" ht="90.75" thickBot="1">
      <c r="A36" s="24"/>
      <c r="B36" s="25" t="s">
        <v>12</v>
      </c>
      <c r="C36" s="23" t="s">
        <v>395</v>
      </c>
      <c r="D36" s="23" t="s">
        <v>181</v>
      </c>
      <c r="E36" s="23" t="s">
        <v>182</v>
      </c>
      <c r="F36" s="23" t="s">
        <v>122</v>
      </c>
      <c r="G36" s="26" t="s">
        <v>248</v>
      </c>
    </row>
    <row r="37" spans="1:7" s="14" customFormat="1" ht="90.75" thickBot="1">
      <c r="A37" s="24"/>
      <c r="B37" s="25" t="s">
        <v>13</v>
      </c>
      <c r="C37" s="23" t="s">
        <v>396</v>
      </c>
      <c r="D37" s="23" t="s">
        <v>200</v>
      </c>
      <c r="E37" s="23" t="s">
        <v>352</v>
      </c>
      <c r="F37" s="23" t="s">
        <v>122</v>
      </c>
      <c r="G37" s="26" t="s">
        <v>249</v>
      </c>
    </row>
    <row r="38" spans="1:8" s="14" customFormat="1" ht="60.75" thickBot="1">
      <c r="A38" s="24"/>
      <c r="B38" s="25" t="s">
        <v>14</v>
      </c>
      <c r="C38" s="23" t="s">
        <v>125</v>
      </c>
      <c r="D38" s="23" t="s">
        <v>181</v>
      </c>
      <c r="E38" s="23" t="s">
        <v>182</v>
      </c>
      <c r="F38" s="23" t="s">
        <v>122</v>
      </c>
      <c r="G38" s="26" t="s">
        <v>248</v>
      </c>
      <c r="H38" s="29"/>
    </row>
    <row r="39" spans="1:7" s="14" customFormat="1" ht="67.5" customHeight="1" thickBot="1">
      <c r="A39" s="24"/>
      <c r="B39" s="25" t="s">
        <v>126</v>
      </c>
      <c r="C39" s="23" t="s">
        <v>184</v>
      </c>
      <c r="D39" s="23" t="s">
        <v>103</v>
      </c>
      <c r="E39" s="23" t="s">
        <v>185</v>
      </c>
      <c r="F39" s="23" t="s">
        <v>122</v>
      </c>
      <c r="G39" s="26" t="s">
        <v>521</v>
      </c>
    </row>
    <row r="40" spans="1:7" s="14" customFormat="1" ht="30.75" thickBot="1">
      <c r="A40" s="24"/>
      <c r="B40" s="25" t="s">
        <v>15</v>
      </c>
      <c r="C40" s="23" t="s">
        <v>167</v>
      </c>
      <c r="D40" s="23" t="s">
        <v>168</v>
      </c>
      <c r="E40" s="23" t="s">
        <v>169</v>
      </c>
      <c r="F40" s="23" t="s">
        <v>122</v>
      </c>
      <c r="G40" s="26" t="s">
        <v>250</v>
      </c>
    </row>
    <row r="41" spans="1:7" s="14" customFormat="1" ht="75.75" thickBot="1">
      <c r="A41" s="24"/>
      <c r="B41" s="25" t="s">
        <v>219</v>
      </c>
      <c r="C41" s="23" t="s">
        <v>280</v>
      </c>
      <c r="D41" s="23" t="s">
        <v>186</v>
      </c>
      <c r="E41" s="23" t="s">
        <v>187</v>
      </c>
      <c r="F41" s="23" t="s">
        <v>122</v>
      </c>
      <c r="G41" s="26" t="s">
        <v>251</v>
      </c>
    </row>
    <row r="42" spans="1:7" s="14" customFormat="1" ht="75.75" thickBot="1">
      <c r="A42" s="24"/>
      <c r="B42" s="25" t="s">
        <v>252</v>
      </c>
      <c r="C42" s="23" t="s">
        <v>188</v>
      </c>
      <c r="D42" s="23" t="s">
        <v>189</v>
      </c>
      <c r="E42" s="23" t="s">
        <v>190</v>
      </c>
      <c r="F42" s="23" t="s">
        <v>122</v>
      </c>
      <c r="G42" s="26" t="s">
        <v>253</v>
      </c>
    </row>
    <row r="43" spans="1:7" s="14" customFormat="1" ht="75.75" thickBot="1">
      <c r="A43" s="24"/>
      <c r="B43" s="25" t="s">
        <v>350</v>
      </c>
      <c r="C43" s="23" t="s">
        <v>256</v>
      </c>
      <c r="D43" s="23" t="s">
        <v>118</v>
      </c>
      <c r="E43" s="23" t="s">
        <v>119</v>
      </c>
      <c r="F43" s="23" t="s">
        <v>122</v>
      </c>
      <c r="G43" s="26" t="s">
        <v>255</v>
      </c>
    </row>
    <row r="44" spans="1:7" s="14" customFormat="1" ht="45.75" thickBot="1">
      <c r="A44" s="24"/>
      <c r="B44" s="25" t="s">
        <v>351</v>
      </c>
      <c r="C44" s="23" t="s">
        <v>105</v>
      </c>
      <c r="D44" s="23" t="s">
        <v>106</v>
      </c>
      <c r="E44" s="23" t="s">
        <v>117</v>
      </c>
      <c r="F44" s="23" t="s">
        <v>122</v>
      </c>
      <c r="G44" s="26" t="s">
        <v>254</v>
      </c>
    </row>
    <row r="45" spans="1:7" s="14" customFormat="1" ht="45.75" thickBot="1">
      <c r="A45" s="24"/>
      <c r="B45" s="25" t="s">
        <v>257</v>
      </c>
      <c r="C45" s="23" t="s">
        <v>258</v>
      </c>
      <c r="D45" s="23" t="s">
        <v>265</v>
      </c>
      <c r="E45" s="23" t="s">
        <v>259</v>
      </c>
      <c r="F45" s="23" t="s">
        <v>532</v>
      </c>
      <c r="G45" s="26" t="s">
        <v>260</v>
      </c>
    </row>
    <row r="46" spans="1:7" s="14" customFormat="1" ht="30.75" thickBot="1">
      <c r="A46" s="24"/>
      <c r="B46" s="25" t="s">
        <v>262</v>
      </c>
      <c r="C46" s="23" t="s">
        <v>264</v>
      </c>
      <c r="D46" s="23" t="s">
        <v>266</v>
      </c>
      <c r="E46" s="23" t="s">
        <v>267</v>
      </c>
      <c r="F46" s="23" t="s">
        <v>533</v>
      </c>
      <c r="G46" s="26" t="s">
        <v>263</v>
      </c>
    </row>
    <row r="47" spans="1:7" s="14" customFormat="1" ht="75.75" thickBot="1">
      <c r="A47" s="24"/>
      <c r="B47" s="25" t="s">
        <v>10</v>
      </c>
      <c r="C47" s="23" t="s">
        <v>120</v>
      </c>
      <c r="D47" s="23" t="s">
        <v>171</v>
      </c>
      <c r="E47" s="23" t="s">
        <v>107</v>
      </c>
      <c r="F47" s="23" t="s">
        <v>373</v>
      </c>
      <c r="G47" s="26" t="s">
        <v>261</v>
      </c>
    </row>
    <row r="48" spans="1:7" s="14" customFormat="1" ht="30.75" thickBot="1">
      <c r="A48" s="24"/>
      <c r="B48" s="25" t="s">
        <v>268</v>
      </c>
      <c r="C48" s="23" t="s">
        <v>220</v>
      </c>
      <c r="D48" s="23" t="s">
        <v>172</v>
      </c>
      <c r="E48" s="23" t="s">
        <v>173</v>
      </c>
      <c r="F48" s="23" t="s">
        <v>122</v>
      </c>
      <c r="G48" s="26" t="s">
        <v>269</v>
      </c>
    </row>
    <row r="49" spans="1:7" s="14" customFormat="1" ht="60.75" thickBot="1">
      <c r="A49" s="24"/>
      <c r="B49" s="69" t="s">
        <v>397</v>
      </c>
      <c r="C49" s="67" t="s">
        <v>386</v>
      </c>
      <c r="D49" s="23" t="s">
        <v>522</v>
      </c>
      <c r="E49" s="23" t="s">
        <v>109</v>
      </c>
      <c r="F49" s="23" t="s">
        <v>122</v>
      </c>
      <c r="G49" s="26" t="s">
        <v>269</v>
      </c>
    </row>
    <row r="50" spans="1:7" s="14" customFormat="1" ht="75.75" thickBot="1">
      <c r="A50" s="24"/>
      <c r="B50" s="68" t="s">
        <v>90</v>
      </c>
      <c r="C50" s="68" t="s">
        <v>270</v>
      </c>
      <c r="D50" s="23" t="s">
        <v>349</v>
      </c>
      <c r="E50" s="23" t="s">
        <v>111</v>
      </c>
      <c r="F50" s="23" t="s">
        <v>401</v>
      </c>
      <c r="G50" s="26" t="s">
        <v>271</v>
      </c>
    </row>
    <row r="51" spans="1:7" s="14" customFormat="1" ht="75.75" thickBot="1">
      <c r="A51" s="24"/>
      <c r="B51" s="25" t="s">
        <v>121</v>
      </c>
      <c r="C51" s="23" t="s">
        <v>174</v>
      </c>
      <c r="D51" s="23" t="s">
        <v>175</v>
      </c>
      <c r="E51" s="23" t="s">
        <v>176</v>
      </c>
      <c r="F51" s="23" t="s">
        <v>402</v>
      </c>
      <c r="G51" s="26" t="s">
        <v>243</v>
      </c>
    </row>
    <row r="52" spans="1:8" s="81" customFormat="1" ht="15.75" thickBot="1">
      <c r="A52" s="82" t="s">
        <v>341</v>
      </c>
      <c r="B52" s="77" t="s">
        <v>272</v>
      </c>
      <c r="C52" s="21"/>
      <c r="D52" s="21"/>
      <c r="E52" s="21"/>
      <c r="F52" s="21"/>
      <c r="G52" s="22"/>
      <c r="H52" s="81">
        <v>170000</v>
      </c>
    </row>
    <row r="53" spans="1:7" s="14" customFormat="1" ht="60.75" thickBot="1">
      <c r="A53" s="24"/>
      <c r="B53" s="25" t="s">
        <v>16</v>
      </c>
      <c r="C53" s="23" t="s">
        <v>273</v>
      </c>
      <c r="D53" s="23" t="s">
        <v>181</v>
      </c>
      <c r="E53" s="23" t="s">
        <v>182</v>
      </c>
      <c r="F53" s="23" t="s">
        <v>122</v>
      </c>
      <c r="G53" s="26" t="s">
        <v>276</v>
      </c>
    </row>
    <row r="54" spans="1:7" s="14" customFormat="1" ht="90.75" thickBot="1">
      <c r="A54" s="24"/>
      <c r="B54" s="25" t="s">
        <v>13</v>
      </c>
      <c r="C54" s="23" t="s">
        <v>274</v>
      </c>
      <c r="D54" s="23" t="s">
        <v>200</v>
      </c>
      <c r="E54" s="23" t="s">
        <v>183</v>
      </c>
      <c r="F54" s="23" t="s">
        <v>122</v>
      </c>
      <c r="G54" s="27" t="s">
        <v>275</v>
      </c>
    </row>
    <row r="55" spans="1:7" s="14" customFormat="1" ht="60.75" thickBot="1">
      <c r="A55" s="24"/>
      <c r="B55" s="25" t="s">
        <v>14</v>
      </c>
      <c r="C55" s="23" t="s">
        <v>125</v>
      </c>
      <c r="D55" s="23" t="s">
        <v>181</v>
      </c>
      <c r="E55" s="23" t="s">
        <v>182</v>
      </c>
      <c r="F55" s="23" t="s">
        <v>122</v>
      </c>
      <c r="G55" s="26" t="s">
        <v>277</v>
      </c>
    </row>
    <row r="56" spans="1:7" s="14" customFormat="1" ht="75.75" thickBot="1">
      <c r="A56" s="24"/>
      <c r="B56" s="25" t="s">
        <v>126</v>
      </c>
      <c r="C56" s="23" t="s">
        <v>184</v>
      </c>
      <c r="D56" s="23" t="s">
        <v>103</v>
      </c>
      <c r="E56" s="23" t="s">
        <v>185</v>
      </c>
      <c r="F56" s="23" t="s">
        <v>122</v>
      </c>
      <c r="G56" s="27" t="s">
        <v>278</v>
      </c>
    </row>
    <row r="57" spans="1:7" s="14" customFormat="1" ht="30.75" thickBot="1">
      <c r="A57" s="24"/>
      <c r="B57" s="25" t="s">
        <v>15</v>
      </c>
      <c r="C57" s="23" t="s">
        <v>167</v>
      </c>
      <c r="D57" s="23" t="s">
        <v>168</v>
      </c>
      <c r="E57" s="23" t="s">
        <v>169</v>
      </c>
      <c r="F57" s="23" t="s">
        <v>122</v>
      </c>
      <c r="G57" s="27" t="s">
        <v>279</v>
      </c>
    </row>
    <row r="58" spans="1:7" s="14" customFormat="1" ht="45.75" thickBot="1">
      <c r="A58" s="24"/>
      <c r="B58" s="25" t="s">
        <v>115</v>
      </c>
      <c r="C58" s="23" t="s">
        <v>170</v>
      </c>
      <c r="D58" s="23" t="s">
        <v>104</v>
      </c>
      <c r="E58" s="23" t="s">
        <v>116</v>
      </c>
      <c r="F58" s="23" t="s">
        <v>122</v>
      </c>
      <c r="G58" s="27" t="s">
        <v>546</v>
      </c>
    </row>
    <row r="59" spans="1:7" s="14" customFormat="1" ht="75.75" thickBot="1">
      <c r="A59" s="24"/>
      <c r="B59" s="25" t="s">
        <v>252</v>
      </c>
      <c r="C59" s="23" t="s">
        <v>353</v>
      </c>
      <c r="D59" s="23" t="s">
        <v>189</v>
      </c>
      <c r="E59" s="23" t="s">
        <v>190</v>
      </c>
      <c r="F59" s="23" t="s">
        <v>122</v>
      </c>
      <c r="G59" s="26" t="s">
        <v>547</v>
      </c>
    </row>
    <row r="60" spans="1:7" s="14" customFormat="1" ht="75.75" thickBot="1">
      <c r="A60" s="24"/>
      <c r="B60" s="25" t="s">
        <v>354</v>
      </c>
      <c r="C60" s="23" t="s">
        <v>256</v>
      </c>
      <c r="D60" s="23" t="s">
        <v>118</v>
      </c>
      <c r="E60" s="23" t="s">
        <v>119</v>
      </c>
      <c r="F60" s="23" t="s">
        <v>122</v>
      </c>
      <c r="G60" s="26" t="s">
        <v>548</v>
      </c>
    </row>
    <row r="61" spans="1:7" s="14" customFormat="1" ht="45.75" thickBot="1">
      <c r="A61" s="24"/>
      <c r="B61" s="25" t="s">
        <v>218</v>
      </c>
      <c r="C61" s="23" t="s">
        <v>105</v>
      </c>
      <c r="D61" s="23" t="s">
        <v>106</v>
      </c>
      <c r="E61" s="23" t="s">
        <v>117</v>
      </c>
      <c r="F61" s="23" t="s">
        <v>122</v>
      </c>
      <c r="G61" s="26" t="s">
        <v>549</v>
      </c>
    </row>
    <row r="62" spans="1:7" s="14" customFormat="1" ht="45.75" thickBot="1">
      <c r="A62" s="24"/>
      <c r="B62" s="25" t="s">
        <v>257</v>
      </c>
      <c r="C62" s="23" t="s">
        <v>258</v>
      </c>
      <c r="D62" s="23" t="s">
        <v>265</v>
      </c>
      <c r="E62" s="23" t="s">
        <v>259</v>
      </c>
      <c r="F62" s="23" t="s">
        <v>532</v>
      </c>
      <c r="G62" s="127">
        <v>43175</v>
      </c>
    </row>
    <row r="63" spans="1:7" s="14" customFormat="1" ht="30.75" thickBot="1">
      <c r="A63" s="24"/>
      <c r="B63" s="25" t="s">
        <v>262</v>
      </c>
      <c r="C63" s="23" t="s">
        <v>264</v>
      </c>
      <c r="D63" s="23" t="s">
        <v>266</v>
      </c>
      <c r="E63" s="23" t="s">
        <v>267</v>
      </c>
      <c r="F63" s="23" t="s">
        <v>533</v>
      </c>
      <c r="G63" s="127">
        <v>43209</v>
      </c>
    </row>
    <row r="64" spans="1:7" s="14" customFormat="1" ht="75.75" thickBot="1">
      <c r="A64" s="24"/>
      <c r="B64" s="25" t="s">
        <v>10</v>
      </c>
      <c r="C64" s="23" t="s">
        <v>120</v>
      </c>
      <c r="D64" s="23" t="s">
        <v>171</v>
      </c>
      <c r="E64" s="23" t="s">
        <v>107</v>
      </c>
      <c r="F64" s="23" t="s">
        <v>122</v>
      </c>
      <c r="G64" s="26" t="s">
        <v>550</v>
      </c>
    </row>
    <row r="65" spans="1:7" s="14" customFormat="1" ht="30.75" thickBot="1">
      <c r="A65" s="24"/>
      <c r="B65" s="25" t="s">
        <v>199</v>
      </c>
      <c r="C65" s="23" t="s">
        <v>355</v>
      </c>
      <c r="D65" s="23" t="s">
        <v>172</v>
      </c>
      <c r="E65" s="23" t="s">
        <v>173</v>
      </c>
      <c r="F65" s="23" t="s">
        <v>122</v>
      </c>
      <c r="G65" s="27" t="s">
        <v>551</v>
      </c>
    </row>
    <row r="66" spans="1:7" s="14" customFormat="1" ht="60.75" thickBot="1">
      <c r="A66" s="24"/>
      <c r="B66" s="25" t="s">
        <v>523</v>
      </c>
      <c r="C66" s="23" t="s">
        <v>386</v>
      </c>
      <c r="D66" s="23" t="s">
        <v>522</v>
      </c>
      <c r="E66" s="23" t="s">
        <v>109</v>
      </c>
      <c r="F66" s="30" t="s">
        <v>122</v>
      </c>
      <c r="G66" s="31" t="s">
        <v>552</v>
      </c>
    </row>
    <row r="67" spans="1:7" s="14" customFormat="1" ht="75.75" thickBot="1">
      <c r="A67" s="24"/>
      <c r="B67" s="25" t="s">
        <v>90</v>
      </c>
      <c r="C67" s="23" t="s">
        <v>270</v>
      </c>
      <c r="D67" s="23" t="s">
        <v>349</v>
      </c>
      <c r="E67" s="23" t="s">
        <v>111</v>
      </c>
      <c r="F67" s="23" t="s">
        <v>401</v>
      </c>
      <c r="G67" s="26" t="s">
        <v>553</v>
      </c>
    </row>
    <row r="68" spans="1:7" s="14" customFormat="1" ht="75.75" thickBot="1">
      <c r="A68" s="24"/>
      <c r="B68" s="25" t="s">
        <v>121</v>
      </c>
      <c r="C68" s="23" t="s">
        <v>174</v>
      </c>
      <c r="D68" s="23" t="s">
        <v>175</v>
      </c>
      <c r="E68" s="23" t="s">
        <v>176</v>
      </c>
      <c r="F68" s="25" t="s">
        <v>122</v>
      </c>
      <c r="G68" s="33" t="s">
        <v>243</v>
      </c>
    </row>
    <row r="69" spans="1:8" s="14" customFormat="1" ht="90.75" thickBot="1">
      <c r="A69" s="76" t="s">
        <v>342</v>
      </c>
      <c r="B69" s="36" t="s">
        <v>524</v>
      </c>
      <c r="C69" s="36" t="s">
        <v>525</v>
      </c>
      <c r="D69" s="37" t="s">
        <v>356</v>
      </c>
      <c r="E69" s="37" t="s">
        <v>194</v>
      </c>
      <c r="F69" s="37" t="s">
        <v>357</v>
      </c>
      <c r="G69" s="44" t="s">
        <v>358</v>
      </c>
      <c r="H69" s="14">
        <v>80000</v>
      </c>
    </row>
    <row r="70" spans="1:7" s="14" customFormat="1" ht="45">
      <c r="A70" s="38"/>
      <c r="B70" s="66" t="s">
        <v>313</v>
      </c>
      <c r="C70" s="45" t="s">
        <v>142</v>
      </c>
      <c r="D70" s="45" t="s">
        <v>356</v>
      </c>
      <c r="E70" s="45" t="s">
        <v>361</v>
      </c>
      <c r="F70" s="46" t="s">
        <v>362</v>
      </c>
      <c r="G70" s="70" t="s">
        <v>314</v>
      </c>
    </row>
    <row r="71" spans="1:7" s="75" customFormat="1" ht="60">
      <c r="A71" s="71"/>
      <c r="B71" s="72" t="s">
        <v>231</v>
      </c>
      <c r="C71" s="73" t="s">
        <v>315</v>
      </c>
      <c r="D71" s="73" t="s">
        <v>138</v>
      </c>
      <c r="E71" s="73" t="s">
        <v>316</v>
      </c>
      <c r="F71" s="72" t="s">
        <v>86</v>
      </c>
      <c r="G71" s="74" t="s">
        <v>317</v>
      </c>
    </row>
    <row r="72" spans="1:7" s="14" customFormat="1" ht="45.75" thickBot="1">
      <c r="A72" s="38"/>
      <c r="B72" s="65" t="s">
        <v>526</v>
      </c>
      <c r="C72" s="48" t="s">
        <v>142</v>
      </c>
      <c r="D72" s="73" t="s">
        <v>138</v>
      </c>
      <c r="E72" s="48" t="s">
        <v>363</v>
      </c>
      <c r="F72" s="49" t="s">
        <v>86</v>
      </c>
      <c r="G72" s="53" t="s">
        <v>318</v>
      </c>
    </row>
    <row r="73" spans="1:7" s="14" customFormat="1" ht="60.75" thickBot="1">
      <c r="A73" s="38"/>
      <c r="B73" s="65" t="s">
        <v>231</v>
      </c>
      <c r="C73" s="48" t="s">
        <v>315</v>
      </c>
      <c r="D73" s="48" t="s">
        <v>138</v>
      </c>
      <c r="E73" s="48" t="s">
        <v>364</v>
      </c>
      <c r="F73" s="49" t="s">
        <v>86</v>
      </c>
      <c r="G73" s="50" t="s">
        <v>319</v>
      </c>
    </row>
    <row r="74" spans="1:8" s="81" customFormat="1" ht="45.75" thickBot="1">
      <c r="A74" s="78" t="s">
        <v>343</v>
      </c>
      <c r="B74" s="77" t="s">
        <v>285</v>
      </c>
      <c r="C74" s="79" t="s">
        <v>281</v>
      </c>
      <c r="D74" s="79" t="s">
        <v>359</v>
      </c>
      <c r="E74" s="79" t="s">
        <v>360</v>
      </c>
      <c r="F74" s="79" t="s">
        <v>527</v>
      </c>
      <c r="G74" s="80" t="s">
        <v>241</v>
      </c>
      <c r="H74" s="81">
        <v>125000</v>
      </c>
    </row>
    <row r="75" spans="1:7" s="14" customFormat="1" ht="45.75" thickBot="1">
      <c r="A75" s="24"/>
      <c r="B75" s="32" t="s">
        <v>291</v>
      </c>
      <c r="C75" s="23" t="s">
        <v>286</v>
      </c>
      <c r="D75" s="23" t="s">
        <v>287</v>
      </c>
      <c r="E75" s="23" t="s">
        <v>288</v>
      </c>
      <c r="F75" s="23" t="s">
        <v>289</v>
      </c>
      <c r="G75" s="33" t="s">
        <v>290</v>
      </c>
    </row>
    <row r="76" spans="1:7" s="14" customFormat="1" ht="90.75" thickBot="1">
      <c r="A76" s="24"/>
      <c r="B76" s="25" t="s">
        <v>198</v>
      </c>
      <c r="C76" s="23" t="s">
        <v>398</v>
      </c>
      <c r="D76" s="25" t="s">
        <v>123</v>
      </c>
      <c r="E76" s="23" t="s">
        <v>223</v>
      </c>
      <c r="F76" s="23" t="s">
        <v>122</v>
      </c>
      <c r="G76" s="26" t="s">
        <v>292</v>
      </c>
    </row>
    <row r="77" spans="1:7" s="14" customFormat="1" ht="30.75" thickBot="1">
      <c r="A77" s="24"/>
      <c r="B77" s="25" t="s">
        <v>293</v>
      </c>
      <c r="C77" s="23" t="s">
        <v>96</v>
      </c>
      <c r="D77" s="23" t="s">
        <v>97</v>
      </c>
      <c r="E77" s="23" t="s">
        <v>98</v>
      </c>
      <c r="F77" s="23" t="s">
        <v>47</v>
      </c>
      <c r="G77" s="26" t="s">
        <v>296</v>
      </c>
    </row>
    <row r="78" spans="1:7" s="14" customFormat="1" ht="30.75" thickBot="1">
      <c r="A78" s="24"/>
      <c r="B78" s="25" t="s">
        <v>294</v>
      </c>
      <c r="C78" s="23" t="s">
        <v>96</v>
      </c>
      <c r="D78" s="23" t="s">
        <v>295</v>
      </c>
      <c r="E78" s="23" t="s">
        <v>173</v>
      </c>
      <c r="F78" s="23" t="s">
        <v>122</v>
      </c>
      <c r="G78" s="26" t="s">
        <v>297</v>
      </c>
    </row>
    <row r="79" spans="1:7" s="14" customFormat="1" ht="30.75" thickBot="1">
      <c r="A79" s="24"/>
      <c r="B79" s="25" t="s">
        <v>298</v>
      </c>
      <c r="C79" s="23" t="s">
        <v>96</v>
      </c>
      <c r="D79" s="23" t="s">
        <v>97</v>
      </c>
      <c r="E79" s="23" t="s">
        <v>98</v>
      </c>
      <c r="F79" s="23" t="s">
        <v>47</v>
      </c>
      <c r="G79" s="26" t="s">
        <v>300</v>
      </c>
    </row>
    <row r="80" spans="1:7" s="14" customFormat="1" ht="30.75" thickBot="1">
      <c r="A80" s="24"/>
      <c r="B80" s="25" t="s">
        <v>299</v>
      </c>
      <c r="C80" s="23" t="s">
        <v>96</v>
      </c>
      <c r="D80" s="23" t="s">
        <v>97</v>
      </c>
      <c r="E80" s="23" t="s">
        <v>98</v>
      </c>
      <c r="F80" s="23" t="s">
        <v>47</v>
      </c>
      <c r="G80" s="26" t="s">
        <v>301</v>
      </c>
    </row>
    <row r="81" spans="1:7" s="14" customFormat="1" ht="45.75" thickBot="1">
      <c r="A81" s="24"/>
      <c r="B81" s="25" t="s">
        <v>282</v>
      </c>
      <c r="C81" s="23" t="s">
        <v>96</v>
      </c>
      <c r="D81" s="23" t="s">
        <v>528</v>
      </c>
      <c r="E81" s="23" t="s">
        <v>98</v>
      </c>
      <c r="F81" s="23" t="s">
        <v>124</v>
      </c>
      <c r="G81" s="26" t="s">
        <v>302</v>
      </c>
    </row>
    <row r="82" spans="1:7" s="14" customFormat="1" ht="45.75" thickBot="1">
      <c r="A82" s="24"/>
      <c r="B82" s="25" t="s">
        <v>283</v>
      </c>
      <c r="C82" s="23" t="s">
        <v>274</v>
      </c>
      <c r="D82" s="23" t="s">
        <v>177</v>
      </c>
      <c r="E82" s="23" t="s">
        <v>99</v>
      </c>
      <c r="F82" s="23" t="s">
        <v>122</v>
      </c>
      <c r="G82" s="26" t="s">
        <v>303</v>
      </c>
    </row>
    <row r="83" spans="1:7" s="14" customFormat="1" ht="45.75" thickBot="1">
      <c r="A83" s="24"/>
      <c r="B83" s="25" t="s">
        <v>11</v>
      </c>
      <c r="C83" s="23" t="s">
        <v>178</v>
      </c>
      <c r="D83" s="23" t="s">
        <v>179</v>
      </c>
      <c r="E83" s="23" t="s">
        <v>180</v>
      </c>
      <c r="F83" s="23" t="s">
        <v>122</v>
      </c>
      <c r="G83" s="26" t="s">
        <v>304</v>
      </c>
    </row>
    <row r="84" spans="1:7" s="14" customFormat="1" ht="90.75" thickBot="1">
      <c r="A84" s="24"/>
      <c r="B84" s="25" t="s">
        <v>12</v>
      </c>
      <c r="C84" s="23" t="s">
        <v>529</v>
      </c>
      <c r="D84" s="23" t="s">
        <v>181</v>
      </c>
      <c r="E84" s="23" t="s">
        <v>182</v>
      </c>
      <c r="F84" s="23" t="s">
        <v>122</v>
      </c>
      <c r="G84" s="26" t="s">
        <v>305</v>
      </c>
    </row>
    <row r="85" spans="1:7" s="14" customFormat="1" ht="90.75" thickBot="1">
      <c r="A85" s="24"/>
      <c r="B85" s="25" t="s">
        <v>13</v>
      </c>
      <c r="C85" s="23" t="s">
        <v>529</v>
      </c>
      <c r="D85" s="23" t="s">
        <v>200</v>
      </c>
      <c r="E85" s="23" t="s">
        <v>352</v>
      </c>
      <c r="F85" s="23" t="s">
        <v>122</v>
      </c>
      <c r="G85" s="26" t="s">
        <v>365</v>
      </c>
    </row>
    <row r="86" spans="1:8" s="14" customFormat="1" ht="60.75" thickBot="1">
      <c r="A86" s="24"/>
      <c r="B86" s="25" t="s">
        <v>14</v>
      </c>
      <c r="C86" s="23" t="s">
        <v>125</v>
      </c>
      <c r="D86" s="23" t="s">
        <v>181</v>
      </c>
      <c r="E86" s="23" t="s">
        <v>182</v>
      </c>
      <c r="F86" s="23" t="s">
        <v>122</v>
      </c>
      <c r="G86" s="26" t="s">
        <v>306</v>
      </c>
      <c r="H86" s="29"/>
    </row>
    <row r="87" spans="1:7" s="14" customFormat="1" ht="75.75" thickBot="1">
      <c r="A87" s="24"/>
      <c r="B87" s="25" t="s">
        <v>126</v>
      </c>
      <c r="C87" s="23" t="s">
        <v>184</v>
      </c>
      <c r="D87" s="23" t="s">
        <v>103</v>
      </c>
      <c r="E87" s="23" t="s">
        <v>185</v>
      </c>
      <c r="F87" s="23" t="s">
        <v>122</v>
      </c>
      <c r="G87" s="26" t="s">
        <v>307</v>
      </c>
    </row>
    <row r="88" spans="1:7" s="14" customFormat="1" ht="30.75" thickBot="1">
      <c r="A88" s="24"/>
      <c r="B88" s="25" t="s">
        <v>15</v>
      </c>
      <c r="C88" s="23" t="s">
        <v>167</v>
      </c>
      <c r="D88" s="23" t="s">
        <v>168</v>
      </c>
      <c r="E88" s="23" t="s">
        <v>169</v>
      </c>
      <c r="F88" s="23" t="s">
        <v>122</v>
      </c>
      <c r="G88" s="26" t="s">
        <v>308</v>
      </c>
    </row>
    <row r="89" spans="1:7" s="14" customFormat="1" ht="75.75" thickBot="1">
      <c r="A89" s="24"/>
      <c r="B89" s="25" t="s">
        <v>219</v>
      </c>
      <c r="C89" s="23" t="s">
        <v>280</v>
      </c>
      <c r="D89" s="23" t="s">
        <v>186</v>
      </c>
      <c r="E89" s="23" t="s">
        <v>187</v>
      </c>
      <c r="F89" s="23" t="s">
        <v>122</v>
      </c>
      <c r="G89" s="26" t="s">
        <v>309</v>
      </c>
    </row>
    <row r="90" spans="1:7" s="14" customFormat="1" ht="75.75" thickBot="1">
      <c r="A90" s="24"/>
      <c r="B90" s="25" t="s">
        <v>252</v>
      </c>
      <c r="C90" s="23" t="s">
        <v>188</v>
      </c>
      <c r="D90" s="23" t="s">
        <v>189</v>
      </c>
      <c r="E90" s="23" t="s">
        <v>190</v>
      </c>
      <c r="F90" s="23" t="s">
        <v>122</v>
      </c>
      <c r="G90" s="26" t="s">
        <v>310</v>
      </c>
    </row>
    <row r="91" spans="1:7" s="14" customFormat="1" ht="75.75" thickBot="1">
      <c r="A91" s="24"/>
      <c r="B91" s="25" t="s">
        <v>366</v>
      </c>
      <c r="C91" s="23" t="s">
        <v>256</v>
      </c>
      <c r="D91" s="23" t="s">
        <v>118</v>
      </c>
      <c r="E91" s="23" t="s">
        <v>119</v>
      </c>
      <c r="F91" s="23" t="s">
        <v>122</v>
      </c>
      <c r="G91" s="26" t="s">
        <v>311</v>
      </c>
    </row>
    <row r="92" spans="1:7" s="14" customFormat="1" ht="45.75" thickBot="1">
      <c r="A92" s="24"/>
      <c r="B92" s="25" t="s">
        <v>218</v>
      </c>
      <c r="C92" s="23" t="s">
        <v>105</v>
      </c>
      <c r="D92" s="23" t="s">
        <v>106</v>
      </c>
      <c r="E92" s="23" t="s">
        <v>117</v>
      </c>
      <c r="F92" s="23" t="s">
        <v>122</v>
      </c>
      <c r="G92" s="26" t="s">
        <v>312</v>
      </c>
    </row>
    <row r="93" spans="1:7" s="14" customFormat="1" ht="45.75" thickBot="1">
      <c r="A93" s="24"/>
      <c r="B93" s="25" t="s">
        <v>257</v>
      </c>
      <c r="C93" s="23" t="s">
        <v>258</v>
      </c>
      <c r="D93" s="23" t="s">
        <v>265</v>
      </c>
      <c r="E93" s="23" t="s">
        <v>259</v>
      </c>
      <c r="F93" s="23" t="s">
        <v>532</v>
      </c>
      <c r="G93" s="26" t="s">
        <v>312</v>
      </c>
    </row>
    <row r="94" spans="1:7" s="14" customFormat="1" ht="30.75" thickBot="1">
      <c r="A94" s="24"/>
      <c r="B94" s="25" t="s">
        <v>262</v>
      </c>
      <c r="C94" s="23" t="s">
        <v>264</v>
      </c>
      <c r="D94" s="23" t="s">
        <v>266</v>
      </c>
      <c r="E94" s="23" t="s">
        <v>267</v>
      </c>
      <c r="F94" s="23" t="s">
        <v>533</v>
      </c>
      <c r="G94" s="26" t="s">
        <v>312</v>
      </c>
    </row>
    <row r="95" spans="1:7" s="14" customFormat="1" ht="75.75" thickBot="1">
      <c r="A95" s="24"/>
      <c r="B95" s="25" t="s">
        <v>10</v>
      </c>
      <c r="C95" s="23" t="s">
        <v>120</v>
      </c>
      <c r="D95" s="23" t="s">
        <v>171</v>
      </c>
      <c r="E95" s="23" t="s">
        <v>107</v>
      </c>
      <c r="F95" s="23" t="s">
        <v>400</v>
      </c>
      <c r="G95" s="26" t="s">
        <v>224</v>
      </c>
    </row>
    <row r="96" spans="1:7" s="14" customFormat="1" ht="30.75" thickBot="1">
      <c r="A96" s="24"/>
      <c r="B96" s="25" t="s">
        <v>284</v>
      </c>
      <c r="C96" s="23" t="s">
        <v>220</v>
      </c>
      <c r="D96" s="23" t="s">
        <v>172</v>
      </c>
      <c r="E96" s="23" t="s">
        <v>173</v>
      </c>
      <c r="F96" s="23" t="s">
        <v>122</v>
      </c>
      <c r="G96" s="26" t="s">
        <v>224</v>
      </c>
    </row>
    <row r="97" spans="1:7" s="14" customFormat="1" ht="60.75" thickBot="1">
      <c r="A97" s="24"/>
      <c r="B97" s="25" t="s">
        <v>530</v>
      </c>
      <c r="C97" s="23" t="s">
        <v>386</v>
      </c>
      <c r="D97" s="23" t="s">
        <v>531</v>
      </c>
      <c r="E97" s="23" t="s">
        <v>109</v>
      </c>
      <c r="F97" s="23" t="s">
        <v>122</v>
      </c>
      <c r="G97" s="26" t="s">
        <v>224</v>
      </c>
    </row>
    <row r="98" spans="1:7" s="14" customFormat="1" ht="75.75" thickBot="1">
      <c r="A98" s="24"/>
      <c r="B98" s="25" t="s">
        <v>90</v>
      </c>
      <c r="C98" s="23" t="s">
        <v>270</v>
      </c>
      <c r="D98" s="23" t="s">
        <v>110</v>
      </c>
      <c r="E98" s="23" t="s">
        <v>111</v>
      </c>
      <c r="F98" s="23" t="s">
        <v>403</v>
      </c>
      <c r="G98" s="26" t="s">
        <v>224</v>
      </c>
    </row>
    <row r="99" spans="1:7" s="14" customFormat="1" ht="75.75" thickBot="1">
      <c r="A99" s="24"/>
      <c r="B99" s="25" t="s">
        <v>121</v>
      </c>
      <c r="C99" s="23" t="s">
        <v>174</v>
      </c>
      <c r="D99" s="23" t="s">
        <v>175</v>
      </c>
      <c r="E99" s="23" t="s">
        <v>176</v>
      </c>
      <c r="F99" s="23" t="s">
        <v>399</v>
      </c>
      <c r="G99" s="26" t="s">
        <v>243</v>
      </c>
    </row>
    <row r="100" spans="1:7" s="14" customFormat="1" ht="20.25" thickBot="1">
      <c r="A100" s="15">
        <v>1.2</v>
      </c>
      <c r="B100" s="16" t="s">
        <v>17</v>
      </c>
      <c r="C100" s="12"/>
      <c r="D100" s="12"/>
      <c r="E100" s="12"/>
      <c r="F100" s="12"/>
      <c r="G100" s="34"/>
    </row>
    <row r="101" spans="1:7" s="14" customFormat="1" ht="57.75" customHeight="1" thickBot="1">
      <c r="A101" s="35" t="s">
        <v>344</v>
      </c>
      <c r="B101" s="36" t="s">
        <v>582</v>
      </c>
      <c r="C101" s="36" t="s">
        <v>191</v>
      </c>
      <c r="D101" s="37" t="s">
        <v>192</v>
      </c>
      <c r="E101" s="37" t="s">
        <v>194</v>
      </c>
      <c r="F101" s="37" t="s">
        <v>193</v>
      </c>
      <c r="G101" s="44" t="s">
        <v>320</v>
      </c>
    </row>
    <row r="102" spans="1:8" s="14" customFormat="1" ht="60.75" thickBot="1">
      <c r="A102" s="35"/>
      <c r="B102" s="25" t="s">
        <v>554</v>
      </c>
      <c r="C102" s="23" t="s">
        <v>583</v>
      </c>
      <c r="D102" s="23" t="s">
        <v>555</v>
      </c>
      <c r="E102" s="23" t="s">
        <v>556</v>
      </c>
      <c r="F102" s="23" t="s">
        <v>557</v>
      </c>
      <c r="G102" s="27" t="s">
        <v>321</v>
      </c>
      <c r="H102" s="14">
        <v>0</v>
      </c>
    </row>
    <row r="103" spans="1:7" s="14" customFormat="1" ht="30.75" thickBot="1">
      <c r="A103" s="24"/>
      <c r="B103" s="25" t="s">
        <v>584</v>
      </c>
      <c r="C103" s="23" t="s">
        <v>585</v>
      </c>
      <c r="D103" s="23" t="s">
        <v>172</v>
      </c>
      <c r="E103" s="23" t="s">
        <v>173</v>
      </c>
      <c r="F103" s="23" t="s">
        <v>404</v>
      </c>
      <c r="G103" s="27" t="s">
        <v>558</v>
      </c>
    </row>
    <row r="104" spans="1:7" s="14" customFormat="1" ht="75.75" thickBot="1">
      <c r="A104" s="24"/>
      <c r="B104" s="25" t="s">
        <v>90</v>
      </c>
      <c r="C104" s="23" t="s">
        <v>242</v>
      </c>
      <c r="D104" s="23" t="s">
        <v>349</v>
      </c>
      <c r="E104" s="23" t="s">
        <v>111</v>
      </c>
      <c r="F104" s="23" t="s">
        <v>108</v>
      </c>
      <c r="G104" s="26" t="s">
        <v>322</v>
      </c>
    </row>
    <row r="105" spans="1:7" s="14" customFormat="1" ht="30.75" thickBot="1">
      <c r="A105" s="43" t="s">
        <v>345</v>
      </c>
      <c r="B105" s="36" t="s">
        <v>559</v>
      </c>
      <c r="C105" s="36"/>
      <c r="D105" s="37"/>
      <c r="E105" s="37"/>
      <c r="F105" s="37"/>
      <c r="G105" s="44" t="s">
        <v>320</v>
      </c>
    </row>
    <row r="106" spans="1:7" s="14" customFormat="1" ht="15.75" thickBot="1">
      <c r="A106" s="43"/>
      <c r="B106" s="66" t="s">
        <v>291</v>
      </c>
      <c r="C106" s="37"/>
      <c r="D106" s="37"/>
      <c r="E106" s="37"/>
      <c r="F106" s="37"/>
      <c r="G106" s="44"/>
    </row>
    <row r="107" spans="1:7" s="14" customFormat="1" ht="90.75" thickBot="1">
      <c r="A107" s="24"/>
      <c r="B107" s="69" t="s">
        <v>367</v>
      </c>
      <c r="C107" s="23" t="s">
        <v>338</v>
      </c>
      <c r="D107" s="25" t="s">
        <v>324</v>
      </c>
      <c r="E107" s="23" t="s">
        <v>325</v>
      </c>
      <c r="F107" s="23" t="s">
        <v>122</v>
      </c>
      <c r="G107" s="27" t="s">
        <v>560</v>
      </c>
    </row>
    <row r="108" spans="1:7" s="14" customFormat="1" ht="30.75" thickBot="1">
      <c r="A108" s="43"/>
      <c r="B108" s="72" t="s">
        <v>323</v>
      </c>
      <c r="C108" s="23" t="s">
        <v>112</v>
      </c>
      <c r="D108" s="25" t="s">
        <v>113</v>
      </c>
      <c r="E108" s="23" t="s">
        <v>368</v>
      </c>
      <c r="F108" s="23" t="s">
        <v>122</v>
      </c>
      <c r="G108" s="27" t="s">
        <v>561</v>
      </c>
    </row>
    <row r="109" spans="1:7" s="14" customFormat="1" ht="30.75" thickBot="1">
      <c r="A109" s="43"/>
      <c r="B109" s="66" t="s">
        <v>326</v>
      </c>
      <c r="C109" s="23" t="s">
        <v>327</v>
      </c>
      <c r="D109" s="23" t="s">
        <v>328</v>
      </c>
      <c r="E109" s="23" t="s">
        <v>329</v>
      </c>
      <c r="F109" s="23" t="s">
        <v>47</v>
      </c>
      <c r="G109" s="27" t="s">
        <v>561</v>
      </c>
    </row>
    <row r="110" spans="1:7" s="14" customFormat="1" ht="45.75" thickBot="1">
      <c r="A110" s="38"/>
      <c r="B110" s="72" t="s">
        <v>330</v>
      </c>
      <c r="C110" s="45" t="s">
        <v>229</v>
      </c>
      <c r="D110" s="45" t="s">
        <v>230</v>
      </c>
      <c r="E110" s="45" t="s">
        <v>586</v>
      </c>
      <c r="F110" s="46" t="s">
        <v>333</v>
      </c>
      <c r="G110" s="27" t="s">
        <v>561</v>
      </c>
    </row>
    <row r="111" spans="1:7" s="14" customFormat="1" ht="45.75" thickBot="1">
      <c r="A111" s="38"/>
      <c r="B111" s="65" t="s">
        <v>331</v>
      </c>
      <c r="C111" s="40" t="s">
        <v>130</v>
      </c>
      <c r="D111" s="40" t="s">
        <v>131</v>
      </c>
      <c r="E111" s="40" t="s">
        <v>145</v>
      </c>
      <c r="F111" s="40" t="s">
        <v>332</v>
      </c>
      <c r="G111" s="27" t="s">
        <v>562</v>
      </c>
    </row>
    <row r="112" spans="1:7" s="14" customFormat="1" ht="45.75" thickBot="1">
      <c r="A112" s="38"/>
      <c r="B112" s="39" t="s">
        <v>129</v>
      </c>
      <c r="C112" s="40" t="s">
        <v>130</v>
      </c>
      <c r="D112" s="40" t="s">
        <v>131</v>
      </c>
      <c r="E112" s="40" t="s">
        <v>145</v>
      </c>
      <c r="F112" s="40" t="s">
        <v>332</v>
      </c>
      <c r="G112" s="27" t="s">
        <v>563</v>
      </c>
    </row>
    <row r="113" spans="1:7" s="14" customFormat="1" ht="45.75" thickBot="1">
      <c r="A113" s="38"/>
      <c r="B113" s="39" t="s">
        <v>146</v>
      </c>
      <c r="C113" s="40" t="s">
        <v>130</v>
      </c>
      <c r="D113" s="40" t="s">
        <v>131</v>
      </c>
      <c r="E113" s="40" t="s">
        <v>145</v>
      </c>
      <c r="F113" s="40" t="s">
        <v>335</v>
      </c>
      <c r="G113" s="47" t="s">
        <v>564</v>
      </c>
    </row>
    <row r="114" spans="1:7" s="14" customFormat="1" ht="30.75" thickBot="1">
      <c r="A114" s="38"/>
      <c r="B114" s="39" t="s">
        <v>336</v>
      </c>
      <c r="C114" s="39" t="s">
        <v>132</v>
      </c>
      <c r="D114" s="40" t="s">
        <v>147</v>
      </c>
      <c r="E114" s="40" t="s">
        <v>148</v>
      </c>
      <c r="F114" s="40" t="s">
        <v>334</v>
      </c>
      <c r="G114" s="47" t="s">
        <v>569</v>
      </c>
    </row>
    <row r="115" spans="1:7" s="14" customFormat="1" ht="90.75" thickBot="1">
      <c r="A115" s="38"/>
      <c r="B115" s="39" t="s">
        <v>133</v>
      </c>
      <c r="C115" s="40" t="s">
        <v>134</v>
      </c>
      <c r="D115" s="42" t="s">
        <v>135</v>
      </c>
      <c r="E115" s="40" t="s">
        <v>149</v>
      </c>
      <c r="F115" s="40" t="s">
        <v>334</v>
      </c>
      <c r="G115" s="47" t="s">
        <v>570</v>
      </c>
    </row>
    <row r="116" spans="1:7" s="14" customFormat="1" ht="60.75" thickBot="1">
      <c r="A116" s="38"/>
      <c r="B116" s="39" t="s">
        <v>337</v>
      </c>
      <c r="C116" s="40" t="s">
        <v>134</v>
      </c>
      <c r="D116" s="40" t="s">
        <v>136</v>
      </c>
      <c r="E116" s="40" t="s">
        <v>150</v>
      </c>
      <c r="F116" s="40" t="s">
        <v>334</v>
      </c>
      <c r="G116" s="47" t="s">
        <v>571</v>
      </c>
    </row>
    <row r="117" spans="1:7" s="14" customFormat="1" ht="60.75" thickBot="1">
      <c r="A117" s="38"/>
      <c r="B117" s="39" t="s">
        <v>151</v>
      </c>
      <c r="C117" s="40" t="s">
        <v>134</v>
      </c>
      <c r="D117" s="40" t="s">
        <v>137</v>
      </c>
      <c r="E117" s="42" t="s">
        <v>152</v>
      </c>
      <c r="F117" s="40" t="s">
        <v>334</v>
      </c>
      <c r="G117" s="47" t="s">
        <v>572</v>
      </c>
    </row>
    <row r="118" spans="1:7" s="14" customFormat="1" ht="60.75" thickBot="1">
      <c r="A118" s="38"/>
      <c r="B118" s="39" t="s">
        <v>573</v>
      </c>
      <c r="C118" s="40" t="s">
        <v>134</v>
      </c>
      <c r="D118" s="42" t="s">
        <v>138</v>
      </c>
      <c r="E118" s="40" t="s">
        <v>139</v>
      </c>
      <c r="F118" s="40" t="s">
        <v>334</v>
      </c>
      <c r="G118" s="47" t="s">
        <v>574</v>
      </c>
    </row>
    <row r="119" spans="1:7" s="14" customFormat="1" ht="60.75" thickBot="1">
      <c r="A119" s="38"/>
      <c r="B119" s="39" t="s">
        <v>565</v>
      </c>
      <c r="C119" s="40" t="s">
        <v>134</v>
      </c>
      <c r="D119" s="40" t="s">
        <v>140</v>
      </c>
      <c r="E119" s="40" t="s">
        <v>153</v>
      </c>
      <c r="F119" s="40" t="s">
        <v>334</v>
      </c>
      <c r="G119" s="47" t="s">
        <v>575</v>
      </c>
    </row>
    <row r="120" spans="1:7" s="14" customFormat="1" ht="30.75" thickBot="1">
      <c r="A120" s="38"/>
      <c r="B120" s="65" t="s">
        <v>576</v>
      </c>
      <c r="C120" s="49"/>
      <c r="D120" s="49"/>
      <c r="E120" s="49"/>
      <c r="F120" s="40"/>
      <c r="G120" s="47" t="s">
        <v>575</v>
      </c>
    </row>
    <row r="121" spans="1:7" s="14" customFormat="1" ht="30.75" thickBot="1">
      <c r="A121" s="38"/>
      <c r="B121" s="65" t="s">
        <v>566</v>
      </c>
      <c r="C121" s="49"/>
      <c r="D121" s="49"/>
      <c r="E121" s="49"/>
      <c r="F121" s="40"/>
      <c r="G121" s="47" t="s">
        <v>567</v>
      </c>
    </row>
    <row r="122" spans="1:7" s="14" customFormat="1" ht="45.75" thickBot="1">
      <c r="A122" s="38"/>
      <c r="B122" s="65" t="s">
        <v>141</v>
      </c>
      <c r="C122" s="48" t="s">
        <v>142</v>
      </c>
      <c r="D122" s="48" t="s">
        <v>143</v>
      </c>
      <c r="E122" s="48" t="s">
        <v>144</v>
      </c>
      <c r="F122" s="40" t="s">
        <v>369</v>
      </c>
      <c r="G122" s="47" t="s">
        <v>568</v>
      </c>
    </row>
    <row r="123" spans="1:7" s="14" customFormat="1" ht="26.25" customHeight="1">
      <c r="A123" s="15" t="s">
        <v>44</v>
      </c>
      <c r="B123" s="16"/>
      <c r="C123" s="12"/>
      <c r="D123" s="12"/>
      <c r="E123" s="12"/>
      <c r="F123" s="12"/>
      <c r="G123" s="34"/>
    </row>
    <row r="124" spans="1:7" s="14" customFormat="1" ht="25.5" customHeight="1" thickBot="1">
      <c r="A124" s="15" t="s">
        <v>45</v>
      </c>
      <c r="B124" s="51"/>
      <c r="C124" s="12"/>
      <c r="D124" s="12"/>
      <c r="E124" s="12"/>
      <c r="F124" s="12"/>
      <c r="G124" s="34"/>
    </row>
    <row r="125" spans="1:7" s="89" customFormat="1" ht="79.5" customHeight="1" thickBot="1">
      <c r="A125" s="88"/>
      <c r="B125" s="100" t="s">
        <v>405</v>
      </c>
      <c r="C125" s="101" t="s">
        <v>495</v>
      </c>
      <c r="D125" s="101" t="s">
        <v>406</v>
      </c>
      <c r="E125" s="101" t="s">
        <v>407</v>
      </c>
      <c r="F125" s="101" t="s">
        <v>46</v>
      </c>
      <c r="G125" s="102" t="s">
        <v>408</v>
      </c>
    </row>
    <row r="126" spans="1:7" s="89" customFormat="1" ht="120.75" thickBot="1">
      <c r="A126" s="88"/>
      <c r="B126" s="100" t="s">
        <v>409</v>
      </c>
      <c r="C126" s="101" t="s">
        <v>48</v>
      </c>
      <c r="D126" s="101" t="s">
        <v>49</v>
      </c>
      <c r="E126" s="101" t="s">
        <v>50</v>
      </c>
      <c r="F126" s="101" t="s">
        <v>51</v>
      </c>
      <c r="G126" s="102" t="s">
        <v>410</v>
      </c>
    </row>
    <row r="127" spans="1:7" s="89" customFormat="1" ht="30.75" thickBot="1">
      <c r="A127" s="88"/>
      <c r="B127" s="100" t="s">
        <v>411</v>
      </c>
      <c r="C127" s="100" t="s">
        <v>412</v>
      </c>
      <c r="D127" s="101" t="s">
        <v>52</v>
      </c>
      <c r="E127" s="101" t="s">
        <v>413</v>
      </c>
      <c r="F127" s="101" t="s">
        <v>53</v>
      </c>
      <c r="G127" s="103">
        <v>43038</v>
      </c>
    </row>
    <row r="128" spans="1:7" s="89" customFormat="1" ht="32.25" customHeight="1" thickBot="1">
      <c r="A128" s="90" t="s">
        <v>54</v>
      </c>
      <c r="B128" s="91"/>
      <c r="C128" s="92"/>
      <c r="D128" s="92"/>
      <c r="E128" s="92"/>
      <c r="F128" s="92"/>
      <c r="G128" s="93"/>
    </row>
    <row r="129" spans="1:7" s="89" customFormat="1" ht="66" customHeight="1" thickBot="1">
      <c r="A129" s="88"/>
      <c r="B129" s="100" t="s">
        <v>414</v>
      </c>
      <c r="C129" s="101" t="s">
        <v>55</v>
      </c>
      <c r="D129" s="101" t="s">
        <v>56</v>
      </c>
      <c r="E129" s="101" t="s">
        <v>57</v>
      </c>
      <c r="F129" s="101" t="s">
        <v>47</v>
      </c>
      <c r="G129" s="102" t="s">
        <v>415</v>
      </c>
    </row>
    <row r="130" spans="1:7" s="89" customFormat="1" ht="45.75" thickBot="1">
      <c r="A130" s="88"/>
      <c r="B130" s="100" t="s">
        <v>416</v>
      </c>
      <c r="C130" s="101" t="s">
        <v>417</v>
      </c>
      <c r="D130" s="101" t="s">
        <v>418</v>
      </c>
      <c r="E130" s="101" t="s">
        <v>419</v>
      </c>
      <c r="F130" s="101" t="s">
        <v>58</v>
      </c>
      <c r="G130" s="104">
        <v>408280</v>
      </c>
    </row>
    <row r="131" spans="1:7" s="89" customFormat="1" ht="60.75" thickBot="1">
      <c r="A131" s="88"/>
      <c r="B131" s="100" t="s">
        <v>59</v>
      </c>
      <c r="C131" s="101" t="s">
        <v>417</v>
      </c>
      <c r="D131" s="101" t="s">
        <v>60</v>
      </c>
      <c r="E131" s="101" t="s">
        <v>420</v>
      </c>
      <c r="F131" s="101" t="s">
        <v>61</v>
      </c>
      <c r="G131" s="104">
        <v>43038</v>
      </c>
    </row>
    <row r="132" spans="1:7" s="89" customFormat="1" ht="60.75" thickBot="1">
      <c r="A132" s="88"/>
      <c r="B132" s="105" t="s">
        <v>421</v>
      </c>
      <c r="C132" s="101" t="s">
        <v>422</v>
      </c>
      <c r="D132" s="101" t="s">
        <v>62</v>
      </c>
      <c r="E132" s="101" t="s">
        <v>423</v>
      </c>
      <c r="F132" s="101" t="s">
        <v>424</v>
      </c>
      <c r="G132" s="102" t="s">
        <v>415</v>
      </c>
    </row>
    <row r="133" spans="1:7" s="89" customFormat="1" ht="75.75" thickBot="1">
      <c r="A133" s="88"/>
      <c r="B133" s="100" t="s">
        <v>425</v>
      </c>
      <c r="C133" s="101" t="s">
        <v>63</v>
      </c>
      <c r="D133" s="101" t="s">
        <v>64</v>
      </c>
      <c r="E133" s="101" t="s">
        <v>91</v>
      </c>
      <c r="F133" s="101" t="s">
        <v>426</v>
      </c>
      <c r="G133" s="102" t="s">
        <v>415</v>
      </c>
    </row>
    <row r="134" spans="1:7" s="89" customFormat="1" ht="60.75" thickBot="1">
      <c r="A134" s="88"/>
      <c r="B134" s="100" t="s">
        <v>232</v>
      </c>
      <c r="C134" s="101" t="s">
        <v>225</v>
      </c>
      <c r="D134" s="101" t="s">
        <v>226</v>
      </c>
      <c r="E134" s="101" t="s">
        <v>227</v>
      </c>
      <c r="F134" s="101" t="s">
        <v>427</v>
      </c>
      <c r="G134" s="102" t="s">
        <v>415</v>
      </c>
    </row>
    <row r="135" spans="1:7" s="89" customFormat="1" ht="30" customHeight="1" thickBot="1">
      <c r="A135" s="90" t="s">
        <v>65</v>
      </c>
      <c r="B135" s="91"/>
      <c r="C135" s="92"/>
      <c r="D135" s="92"/>
      <c r="E135" s="92"/>
      <c r="F135" s="92"/>
      <c r="G135" s="93"/>
    </row>
    <row r="136" spans="1:7" s="89" customFormat="1" ht="75.75" thickBot="1">
      <c r="A136" s="88"/>
      <c r="B136" s="100" t="s">
        <v>428</v>
      </c>
      <c r="C136" s="106" t="s">
        <v>66</v>
      </c>
      <c r="D136" s="101" t="s">
        <v>67</v>
      </c>
      <c r="E136" s="101" t="s">
        <v>68</v>
      </c>
      <c r="F136" s="101" t="s">
        <v>429</v>
      </c>
      <c r="G136" s="102" t="s">
        <v>430</v>
      </c>
    </row>
    <row r="137" spans="1:7" s="89" customFormat="1" ht="45.75" thickBot="1">
      <c r="A137" s="88"/>
      <c r="B137" s="100" t="s">
        <v>496</v>
      </c>
      <c r="C137" s="100" t="s">
        <v>534</v>
      </c>
      <c r="D137" s="101" t="s">
        <v>431</v>
      </c>
      <c r="E137" s="101" t="s">
        <v>432</v>
      </c>
      <c r="F137" s="101" t="s">
        <v>535</v>
      </c>
      <c r="G137" s="102" t="s">
        <v>430</v>
      </c>
    </row>
    <row r="138" spans="1:7" s="89" customFormat="1" ht="60.75" thickBot="1">
      <c r="A138" s="88"/>
      <c r="B138" s="100" t="s">
        <v>587</v>
      </c>
      <c r="C138" s="100" t="s">
        <v>588</v>
      </c>
      <c r="D138" s="101" t="s">
        <v>497</v>
      </c>
      <c r="E138" s="101" t="s">
        <v>69</v>
      </c>
      <c r="F138" s="107" t="s">
        <v>589</v>
      </c>
      <c r="G138" s="108" t="s">
        <v>433</v>
      </c>
    </row>
    <row r="139" spans="1:7" s="89" customFormat="1" ht="30.75" thickBot="1">
      <c r="A139" s="88"/>
      <c r="B139" s="100" t="s">
        <v>72</v>
      </c>
      <c r="C139" s="100" t="s">
        <v>536</v>
      </c>
      <c r="D139" s="101" t="s">
        <v>70</v>
      </c>
      <c r="E139" s="101" t="s">
        <v>71</v>
      </c>
      <c r="F139" s="107" t="s">
        <v>537</v>
      </c>
      <c r="G139" s="109">
        <v>43115</v>
      </c>
    </row>
    <row r="140" spans="1:7" s="89" customFormat="1" ht="90.75" thickBot="1">
      <c r="A140" s="88"/>
      <c r="B140" s="100" t="s">
        <v>538</v>
      </c>
      <c r="C140" s="100" t="s">
        <v>66</v>
      </c>
      <c r="D140" s="101" t="s">
        <v>434</v>
      </c>
      <c r="E140" s="101" t="s">
        <v>435</v>
      </c>
      <c r="F140" s="106" t="s">
        <v>437</v>
      </c>
      <c r="G140" s="100" t="s">
        <v>493</v>
      </c>
    </row>
    <row r="141" spans="1:7" s="89" customFormat="1" ht="47.25" customHeight="1" thickBot="1">
      <c r="A141" s="88"/>
      <c r="B141" s="100" t="s">
        <v>74</v>
      </c>
      <c r="C141" s="100" t="s">
        <v>75</v>
      </c>
      <c r="D141" s="101" t="s">
        <v>436</v>
      </c>
      <c r="E141" s="101" t="s">
        <v>73</v>
      </c>
      <c r="F141" s="106" t="s">
        <v>437</v>
      </c>
      <c r="G141" s="108" t="s">
        <v>438</v>
      </c>
    </row>
    <row r="142" spans="1:7" s="89" customFormat="1" ht="30.75" thickBot="1">
      <c r="A142" s="88"/>
      <c r="B142" s="100" t="s">
        <v>76</v>
      </c>
      <c r="C142" s="110"/>
      <c r="D142" s="101" t="s">
        <v>439</v>
      </c>
      <c r="E142" s="101" t="s">
        <v>73</v>
      </c>
      <c r="F142" s="110"/>
      <c r="G142" s="108" t="s">
        <v>438</v>
      </c>
    </row>
    <row r="143" spans="1:7" s="89" customFormat="1" ht="156.75" customHeight="1" thickBot="1">
      <c r="A143" s="88"/>
      <c r="B143" s="111" t="s">
        <v>498</v>
      </c>
      <c r="C143" s="111" t="s">
        <v>499</v>
      </c>
      <c r="D143" s="112" t="s">
        <v>440</v>
      </c>
      <c r="E143" s="111" t="s">
        <v>539</v>
      </c>
      <c r="F143" s="111" t="s">
        <v>92</v>
      </c>
      <c r="G143" s="113" t="s">
        <v>441</v>
      </c>
    </row>
    <row r="144" spans="1:7" s="89" customFormat="1" ht="75.75" thickBot="1">
      <c r="A144" s="94"/>
      <c r="B144" s="100" t="s">
        <v>442</v>
      </c>
      <c r="C144" s="101" t="s">
        <v>77</v>
      </c>
      <c r="D144" s="101" t="s">
        <v>93</v>
      </c>
      <c r="E144" s="101" t="s">
        <v>443</v>
      </c>
      <c r="F144" s="101" t="s">
        <v>444</v>
      </c>
      <c r="G144" s="101" t="s">
        <v>415</v>
      </c>
    </row>
    <row r="145" spans="1:7" s="89" customFormat="1" ht="60.75" thickBot="1">
      <c r="A145" s="94"/>
      <c r="B145" s="100" t="s">
        <v>445</v>
      </c>
      <c r="C145" s="101" t="s">
        <v>79</v>
      </c>
      <c r="D145" s="101" t="s">
        <v>446</v>
      </c>
      <c r="E145" s="101" t="s">
        <v>94</v>
      </c>
      <c r="F145" s="101" t="s">
        <v>46</v>
      </c>
      <c r="G145" s="100" t="s">
        <v>415</v>
      </c>
    </row>
    <row r="146" spans="1:7" s="89" customFormat="1" ht="105.75" thickBot="1">
      <c r="A146" s="94"/>
      <c r="B146" s="100" t="s">
        <v>80</v>
      </c>
      <c r="C146" s="101" t="s">
        <v>81</v>
      </c>
      <c r="D146" s="101" t="s">
        <v>447</v>
      </c>
      <c r="E146" s="101" t="s">
        <v>82</v>
      </c>
      <c r="F146" s="101" t="s">
        <v>46</v>
      </c>
      <c r="G146" s="102" t="s">
        <v>78</v>
      </c>
    </row>
    <row r="147" spans="1:7" s="89" customFormat="1" ht="45.75" thickBot="1">
      <c r="A147" s="88"/>
      <c r="B147" s="111" t="s">
        <v>448</v>
      </c>
      <c r="C147" s="111" t="s">
        <v>81</v>
      </c>
      <c r="D147" s="112" t="s">
        <v>449</v>
      </c>
      <c r="E147" s="111" t="s">
        <v>83</v>
      </c>
      <c r="F147" s="111" t="s">
        <v>46</v>
      </c>
      <c r="G147" s="114">
        <v>43344</v>
      </c>
    </row>
    <row r="148" spans="1:7" s="89" customFormat="1" ht="90.75" thickBot="1">
      <c r="A148" s="88"/>
      <c r="B148" s="115" t="s">
        <v>450</v>
      </c>
      <c r="C148" s="112" t="s">
        <v>451</v>
      </c>
      <c r="D148" s="112" t="s">
        <v>494</v>
      </c>
      <c r="E148" s="111" t="s">
        <v>84</v>
      </c>
      <c r="F148" s="111" t="s">
        <v>46</v>
      </c>
      <c r="G148" s="114">
        <v>43525</v>
      </c>
    </row>
    <row r="149" spans="1:7" s="89" customFormat="1" ht="45.75" thickBot="1">
      <c r="A149" s="88"/>
      <c r="B149" s="115" t="s">
        <v>452</v>
      </c>
      <c r="C149" s="112" t="s">
        <v>81</v>
      </c>
      <c r="D149" s="112" t="s">
        <v>453</v>
      </c>
      <c r="E149" s="111" t="s">
        <v>83</v>
      </c>
      <c r="F149" s="111" t="s">
        <v>46</v>
      </c>
      <c r="G149" s="102" t="s">
        <v>415</v>
      </c>
    </row>
    <row r="150" spans="1:7" s="89" customFormat="1" ht="30">
      <c r="A150" s="88"/>
      <c r="B150" s="116" t="s">
        <v>454</v>
      </c>
      <c r="C150" s="117" t="s">
        <v>455</v>
      </c>
      <c r="D150" s="117" t="s">
        <v>85</v>
      </c>
      <c r="E150" s="117" t="s">
        <v>95</v>
      </c>
      <c r="F150" s="117" t="s">
        <v>456</v>
      </c>
      <c r="G150" s="118" t="s">
        <v>78</v>
      </c>
    </row>
    <row r="151" spans="1:7" s="89" customFormat="1" ht="90.75" thickBot="1">
      <c r="A151" s="88"/>
      <c r="B151" s="115" t="s">
        <v>457</v>
      </c>
      <c r="C151" s="115" t="s">
        <v>458</v>
      </c>
      <c r="D151" s="115" t="s">
        <v>459</v>
      </c>
      <c r="E151" s="115" t="s">
        <v>540</v>
      </c>
      <c r="F151" s="115" t="s">
        <v>460</v>
      </c>
      <c r="G151" s="119">
        <v>43132</v>
      </c>
    </row>
    <row r="152" spans="1:7" s="89" customFormat="1" ht="75.75" thickBot="1">
      <c r="A152" s="88"/>
      <c r="B152" s="115" t="s">
        <v>461</v>
      </c>
      <c r="C152" s="115" t="s">
        <v>500</v>
      </c>
      <c r="D152" s="115" t="s">
        <v>462</v>
      </c>
      <c r="E152" s="115" t="s">
        <v>463</v>
      </c>
      <c r="F152" s="115" t="s">
        <v>460</v>
      </c>
      <c r="G152" s="102" t="s">
        <v>415</v>
      </c>
    </row>
    <row r="153" spans="1:7" s="99" customFormat="1" ht="25.5" customHeight="1">
      <c r="A153" s="95" t="s">
        <v>89</v>
      </c>
      <c r="B153" s="96" t="s">
        <v>39</v>
      </c>
      <c r="C153" s="97"/>
      <c r="D153" s="97"/>
      <c r="E153" s="97"/>
      <c r="F153" s="97"/>
      <c r="G153" s="98"/>
    </row>
    <row r="154" spans="1:7" s="89" customFormat="1" ht="24.75" customHeight="1" thickBot="1">
      <c r="A154" s="90" t="s">
        <v>87</v>
      </c>
      <c r="B154" s="96" t="s">
        <v>88</v>
      </c>
      <c r="C154" s="92"/>
      <c r="D154" s="92"/>
      <c r="E154" s="92"/>
      <c r="F154" s="92"/>
      <c r="G154" s="93"/>
    </row>
    <row r="155" spans="1:7" s="89" customFormat="1" ht="57.75" customHeight="1" thickBot="1">
      <c r="A155" s="94"/>
      <c r="B155" s="100" t="s">
        <v>233</v>
      </c>
      <c r="C155" s="101" t="s">
        <v>18</v>
      </c>
      <c r="D155" s="101" t="s">
        <v>19</v>
      </c>
      <c r="E155" s="101" t="s">
        <v>21</v>
      </c>
      <c r="F155" s="101" t="s">
        <v>464</v>
      </c>
      <c r="G155" s="102" t="s">
        <v>415</v>
      </c>
    </row>
    <row r="156" spans="1:7" s="89" customFormat="1" ht="90.75" thickBot="1">
      <c r="A156" s="94"/>
      <c r="B156" s="100" t="s">
        <v>465</v>
      </c>
      <c r="C156" s="101" t="s">
        <v>127</v>
      </c>
      <c r="D156" s="101" t="s">
        <v>20</v>
      </c>
      <c r="E156" s="101" t="s">
        <v>22</v>
      </c>
      <c r="F156" s="101" t="s">
        <v>466</v>
      </c>
      <c r="G156" s="102" t="s">
        <v>467</v>
      </c>
    </row>
    <row r="157" spans="1:7" s="89" customFormat="1" ht="30" customHeight="1" thickBot="1">
      <c r="A157" s="90" t="s">
        <v>195</v>
      </c>
      <c r="B157" s="120" t="s">
        <v>196</v>
      </c>
      <c r="C157" s="121"/>
      <c r="D157" s="122"/>
      <c r="E157" s="122"/>
      <c r="F157" s="122"/>
      <c r="G157" s="123"/>
    </row>
    <row r="158" spans="1:7" s="89" customFormat="1" ht="45.75" thickBot="1">
      <c r="A158" s="94"/>
      <c r="B158" s="100" t="s">
        <v>23</v>
      </c>
      <c r="C158" s="101" t="s">
        <v>24</v>
      </c>
      <c r="D158" s="101" t="s">
        <v>25</v>
      </c>
      <c r="E158" s="101" t="s">
        <v>26</v>
      </c>
      <c r="F158" s="101" t="s">
        <v>27</v>
      </c>
      <c r="G158" s="102" t="s">
        <v>415</v>
      </c>
    </row>
    <row r="159" spans="1:7" s="89" customFormat="1" ht="150.75" thickBot="1">
      <c r="A159" s="94"/>
      <c r="B159" s="100" t="s">
        <v>221</v>
      </c>
      <c r="C159" s="101" t="s">
        <v>28</v>
      </c>
      <c r="D159" s="101" t="s">
        <v>40</v>
      </c>
      <c r="E159" s="101" t="s">
        <v>29</v>
      </c>
      <c r="F159" s="101" t="s">
        <v>466</v>
      </c>
      <c r="G159" s="102" t="s">
        <v>468</v>
      </c>
    </row>
    <row r="160" spans="1:7" s="89" customFormat="1" ht="120.75" thickBot="1">
      <c r="A160" s="94"/>
      <c r="B160" s="100" t="s">
        <v>228</v>
      </c>
      <c r="C160" s="101" t="s">
        <v>30</v>
      </c>
      <c r="D160" s="101" t="s">
        <v>41</v>
      </c>
      <c r="E160" s="101" t="s">
        <v>31</v>
      </c>
      <c r="F160" s="101" t="s">
        <v>466</v>
      </c>
      <c r="G160" s="102" t="s">
        <v>469</v>
      </c>
    </row>
    <row r="161" spans="1:7" s="89" customFormat="1" ht="164.25" customHeight="1" thickBot="1">
      <c r="A161" s="94"/>
      <c r="B161" s="100" t="s">
        <v>470</v>
      </c>
      <c r="C161" s="101" t="s">
        <v>32</v>
      </c>
      <c r="D161" s="101" t="s">
        <v>43</v>
      </c>
      <c r="E161" s="101" t="s">
        <v>33</v>
      </c>
      <c r="F161" s="101" t="s">
        <v>34</v>
      </c>
      <c r="G161" s="102" t="s">
        <v>471</v>
      </c>
    </row>
    <row r="162" spans="1:7" s="89" customFormat="1" ht="94.5" customHeight="1" thickBot="1">
      <c r="A162" s="94"/>
      <c r="B162" s="100" t="s">
        <v>472</v>
      </c>
      <c r="C162" s="101" t="s">
        <v>128</v>
      </c>
      <c r="D162" s="101" t="s">
        <v>42</v>
      </c>
      <c r="E162" s="101" t="s">
        <v>35</v>
      </c>
      <c r="F162" s="101" t="s">
        <v>235</v>
      </c>
      <c r="G162" s="102" t="s">
        <v>473</v>
      </c>
    </row>
    <row r="163" spans="1:7" s="89" customFormat="1" ht="60.75" thickBot="1">
      <c r="A163" s="94"/>
      <c r="B163" s="100" t="s">
        <v>222</v>
      </c>
      <c r="C163" s="101" t="s">
        <v>36</v>
      </c>
      <c r="D163" s="101" t="s">
        <v>37</v>
      </c>
      <c r="E163" s="101" t="s">
        <v>38</v>
      </c>
      <c r="F163" s="101" t="s">
        <v>27</v>
      </c>
      <c r="G163" s="102" t="s">
        <v>474</v>
      </c>
    </row>
    <row r="164" spans="1:7" s="89" customFormat="1" ht="90.75" thickBot="1">
      <c r="A164" s="94"/>
      <c r="B164" s="100" t="s">
        <v>475</v>
      </c>
      <c r="C164" s="101" t="s">
        <v>154</v>
      </c>
      <c r="D164" s="101" t="s">
        <v>155</v>
      </c>
      <c r="E164" s="101" t="s">
        <v>156</v>
      </c>
      <c r="F164" s="101" t="s">
        <v>27</v>
      </c>
      <c r="G164" s="102" t="s">
        <v>476</v>
      </c>
    </row>
    <row r="165" spans="1:7" s="89" customFormat="1" ht="75.75" thickBot="1">
      <c r="A165" s="94"/>
      <c r="B165" s="100" t="s">
        <v>501</v>
      </c>
      <c r="C165" s="101" t="s">
        <v>157</v>
      </c>
      <c r="D165" s="101" t="s">
        <v>158</v>
      </c>
      <c r="E165" s="101" t="s">
        <v>159</v>
      </c>
      <c r="F165" s="101" t="s">
        <v>236</v>
      </c>
      <c r="G165" s="102" t="s">
        <v>477</v>
      </c>
    </row>
    <row r="166" spans="1:7" s="89" customFormat="1" ht="75.75" thickBot="1">
      <c r="A166" s="94"/>
      <c r="B166" s="100" t="s">
        <v>502</v>
      </c>
      <c r="C166" s="101" t="s">
        <v>503</v>
      </c>
      <c r="D166" s="101" t="s">
        <v>478</v>
      </c>
      <c r="E166" s="101" t="s">
        <v>479</v>
      </c>
      <c r="F166" s="101" t="s">
        <v>480</v>
      </c>
      <c r="G166" s="102" t="s">
        <v>481</v>
      </c>
    </row>
    <row r="167" spans="1:7" s="89" customFormat="1" ht="75.75" thickBot="1">
      <c r="A167" s="94"/>
      <c r="B167" s="100" t="s">
        <v>482</v>
      </c>
      <c r="C167" s="101" t="s">
        <v>483</v>
      </c>
      <c r="D167" s="101" t="s">
        <v>484</v>
      </c>
      <c r="E167" s="101" t="s">
        <v>485</v>
      </c>
      <c r="F167" s="101" t="s">
        <v>480</v>
      </c>
      <c r="G167" s="102" t="s">
        <v>486</v>
      </c>
    </row>
    <row r="168" spans="1:7" s="89" customFormat="1" ht="60.75" thickBot="1">
      <c r="A168" s="94"/>
      <c r="B168" s="100" t="s">
        <v>487</v>
      </c>
      <c r="C168" s="101" t="s">
        <v>488</v>
      </c>
      <c r="D168" s="101" t="s">
        <v>489</v>
      </c>
      <c r="E168" s="101" t="s">
        <v>490</v>
      </c>
      <c r="F168" s="124" t="s">
        <v>491</v>
      </c>
      <c r="G168" s="102" t="s">
        <v>492</v>
      </c>
    </row>
    <row r="169" spans="1:7" s="89" customFormat="1" ht="30.75" thickBot="1">
      <c r="A169" s="94"/>
      <c r="B169" s="100" t="s">
        <v>160</v>
      </c>
      <c r="C169" s="101" t="s">
        <v>161</v>
      </c>
      <c r="D169" s="101" t="s">
        <v>162</v>
      </c>
      <c r="E169" s="101" t="s">
        <v>163</v>
      </c>
      <c r="F169" s="102" t="s">
        <v>27</v>
      </c>
      <c r="G169" s="102" t="s">
        <v>486</v>
      </c>
    </row>
    <row r="170" spans="1:7" s="14" customFormat="1" ht="20.25" thickBot="1">
      <c r="A170" s="52"/>
      <c r="B170" s="16" t="s">
        <v>201</v>
      </c>
      <c r="C170" s="40"/>
      <c r="D170" s="40"/>
      <c r="E170" s="40"/>
      <c r="F170" s="41"/>
      <c r="G170" s="54"/>
    </row>
    <row r="171" spans="1:7" s="14" customFormat="1" ht="60.75" thickBot="1">
      <c r="A171" s="52"/>
      <c r="B171" s="39" t="s">
        <v>541</v>
      </c>
      <c r="C171" s="40" t="s">
        <v>202</v>
      </c>
      <c r="D171" s="40" t="s">
        <v>203</v>
      </c>
      <c r="E171" s="40" t="s">
        <v>204</v>
      </c>
      <c r="F171" s="40" t="s">
        <v>205</v>
      </c>
      <c r="G171" s="41" t="s">
        <v>206</v>
      </c>
    </row>
    <row r="172" spans="1:7" s="14" customFormat="1" ht="60">
      <c r="A172" s="52"/>
      <c r="B172" s="125" t="s">
        <v>207</v>
      </c>
      <c r="C172" s="125" t="s">
        <v>202</v>
      </c>
      <c r="D172" s="125" t="s">
        <v>203</v>
      </c>
      <c r="E172" s="125" t="s">
        <v>207</v>
      </c>
      <c r="F172" s="125" t="s">
        <v>205</v>
      </c>
      <c r="G172" s="55">
        <v>42399</v>
      </c>
    </row>
    <row r="173" spans="1:7" ht="17.25">
      <c r="A173" s="52"/>
      <c r="B173" s="1"/>
      <c r="C173" s="1"/>
      <c r="D173" s="1"/>
      <c r="E173" s="1"/>
      <c r="F173" s="1"/>
      <c r="G173" s="55">
        <v>42490</v>
      </c>
    </row>
    <row r="174" spans="1:7" s="14" customFormat="1" ht="18" thickBot="1">
      <c r="A174" s="52"/>
      <c r="B174" s="1"/>
      <c r="C174" s="1"/>
      <c r="D174" s="1"/>
      <c r="E174" s="1"/>
      <c r="F174" s="1"/>
      <c r="G174" s="56">
        <v>42581</v>
      </c>
    </row>
    <row r="175" spans="1:7" s="14" customFormat="1" ht="45.75" thickBot="1">
      <c r="A175" s="52"/>
      <c r="B175" s="65" t="s">
        <v>208</v>
      </c>
      <c r="C175" s="49" t="s">
        <v>202</v>
      </c>
      <c r="D175" s="49" t="s">
        <v>203</v>
      </c>
      <c r="E175" s="49" t="s">
        <v>209</v>
      </c>
      <c r="F175" s="49" t="s">
        <v>210</v>
      </c>
      <c r="G175" s="53" t="s">
        <v>211</v>
      </c>
    </row>
    <row r="176" spans="1:7" s="14" customFormat="1" ht="60.75" thickBot="1">
      <c r="A176" s="52"/>
      <c r="B176" s="65" t="s">
        <v>212</v>
      </c>
      <c r="C176" s="49" t="s">
        <v>202</v>
      </c>
      <c r="D176" s="49" t="s">
        <v>203</v>
      </c>
      <c r="E176" s="49" t="s">
        <v>212</v>
      </c>
      <c r="F176" s="49" t="s">
        <v>205</v>
      </c>
      <c r="G176" s="53" t="s">
        <v>237</v>
      </c>
    </row>
    <row r="177" spans="1:7" s="14" customFormat="1" ht="45.75" thickBot="1">
      <c r="A177" s="57"/>
      <c r="B177" s="58" t="s">
        <v>213</v>
      </c>
      <c r="C177" s="59" t="s">
        <v>214</v>
      </c>
      <c r="D177" s="59" t="s">
        <v>215</v>
      </c>
      <c r="E177" s="59" t="s">
        <v>216</v>
      </c>
      <c r="F177" s="60" t="s">
        <v>217</v>
      </c>
      <c r="G177" s="61">
        <v>42614</v>
      </c>
    </row>
    <row r="178" spans="1:6" s="14" customFormat="1" ht="15.75" thickTop="1">
      <c r="A178" s="62"/>
      <c r="B178" s="29"/>
      <c r="C178" s="29"/>
      <c r="D178" s="29"/>
      <c r="E178" s="29"/>
      <c r="F178" s="29"/>
    </row>
    <row r="179" spans="1:6" s="14" customFormat="1" ht="15">
      <c r="A179" s="62"/>
      <c r="B179" s="29"/>
      <c r="C179" s="29"/>
      <c r="D179" s="29"/>
      <c r="E179" s="29"/>
      <c r="F179" s="29"/>
    </row>
    <row r="180" spans="1:6" s="14" customFormat="1" ht="15">
      <c r="A180" s="62"/>
      <c r="B180" s="29"/>
      <c r="C180" s="29"/>
      <c r="D180" s="29"/>
      <c r="E180" s="29"/>
      <c r="F180" s="29"/>
    </row>
    <row r="181" spans="1:6" s="14" customFormat="1" ht="15">
      <c r="A181" s="62"/>
      <c r="B181" s="29"/>
      <c r="C181" s="29"/>
      <c r="D181" s="29"/>
      <c r="E181" s="29"/>
      <c r="F181" s="29"/>
    </row>
    <row r="182" spans="1:6" s="14" customFormat="1" ht="15">
      <c r="A182" s="62"/>
      <c r="B182" s="29"/>
      <c r="C182" s="29"/>
      <c r="D182" s="29"/>
      <c r="E182" s="29"/>
      <c r="F182" s="29"/>
    </row>
    <row r="183" spans="1:6" s="14" customFormat="1" ht="15">
      <c r="A183" s="62"/>
      <c r="B183" s="29"/>
      <c r="C183" s="29"/>
      <c r="D183" s="29"/>
      <c r="E183" s="29"/>
      <c r="F183" s="29"/>
    </row>
    <row r="184" spans="1:6" s="14" customFormat="1" ht="15">
      <c r="A184" s="62"/>
      <c r="B184" s="29"/>
      <c r="C184" s="29"/>
      <c r="D184" s="29"/>
      <c r="E184" s="29"/>
      <c r="F184" s="29"/>
    </row>
    <row r="185" spans="1:6" s="14" customFormat="1" ht="15">
      <c r="A185" s="62"/>
      <c r="B185" s="29"/>
      <c r="C185" s="29"/>
      <c r="D185" s="29"/>
      <c r="E185" s="29"/>
      <c r="F185" s="29"/>
    </row>
    <row r="186" spans="1:6" s="14" customFormat="1" ht="15">
      <c r="A186" s="62"/>
      <c r="B186" s="29"/>
      <c r="C186" s="29"/>
      <c r="D186" s="29"/>
      <c r="E186" s="29"/>
      <c r="F186" s="29"/>
    </row>
    <row r="187" spans="1:6" s="14" customFormat="1" ht="15">
      <c r="A187" s="62"/>
      <c r="B187" s="29"/>
      <c r="C187" s="29"/>
      <c r="D187" s="29"/>
      <c r="E187" s="29"/>
      <c r="F187" s="29"/>
    </row>
    <row r="188" spans="1:6" s="14" customFormat="1" ht="15">
      <c r="A188" s="62"/>
      <c r="B188" s="29"/>
      <c r="C188" s="29"/>
      <c r="D188" s="29"/>
      <c r="E188" s="29"/>
      <c r="F188" s="29"/>
    </row>
    <row r="189" spans="1:6" s="14" customFormat="1" ht="15">
      <c r="A189" s="62"/>
      <c r="B189" s="29"/>
      <c r="C189" s="29"/>
      <c r="D189" s="29"/>
      <c r="E189" s="29"/>
      <c r="F189" s="29"/>
    </row>
    <row r="190" spans="1:6" s="14" customFormat="1" ht="15">
      <c r="A190" s="62"/>
      <c r="B190" s="29"/>
      <c r="C190" s="29"/>
      <c r="D190" s="29"/>
      <c r="E190" s="29"/>
      <c r="F190" s="29"/>
    </row>
    <row r="191" spans="1:6" s="14" customFormat="1" ht="15">
      <c r="A191" s="62"/>
      <c r="B191" s="29"/>
      <c r="C191" s="29"/>
      <c r="D191" s="29"/>
      <c r="E191" s="29"/>
      <c r="F191" s="29"/>
    </row>
    <row r="192" spans="1:6" s="14" customFormat="1" ht="15">
      <c r="A192" s="62"/>
      <c r="B192" s="29"/>
      <c r="C192" s="29"/>
      <c r="D192" s="29"/>
      <c r="E192" s="29"/>
      <c r="F192" s="29"/>
    </row>
    <row r="193" spans="1:6" s="14" customFormat="1" ht="15">
      <c r="A193" s="62"/>
      <c r="B193" s="29"/>
      <c r="C193" s="29"/>
      <c r="D193" s="29"/>
      <c r="E193" s="29"/>
      <c r="F193" s="29"/>
    </row>
    <row r="194" spans="1:6" s="14" customFormat="1" ht="15">
      <c r="A194" s="62"/>
      <c r="B194" s="29"/>
      <c r="C194" s="29"/>
      <c r="D194" s="29"/>
      <c r="E194" s="29"/>
      <c r="F194" s="29"/>
    </row>
    <row r="195" spans="1:6" s="14" customFormat="1" ht="15">
      <c r="A195" s="62"/>
      <c r="B195" s="29"/>
      <c r="C195" s="29"/>
      <c r="D195" s="29"/>
      <c r="E195" s="29"/>
      <c r="F195" s="29"/>
    </row>
    <row r="196" s="14" customFormat="1" ht="15">
      <c r="A196" s="63"/>
    </row>
    <row r="197" s="14" customFormat="1" ht="15">
      <c r="A197" s="63"/>
    </row>
    <row r="198" s="14" customFormat="1" ht="15">
      <c r="A198" s="63"/>
    </row>
    <row r="199" s="14" customFormat="1" ht="15">
      <c r="A199" s="63"/>
    </row>
    <row r="200" s="14" customFormat="1" ht="15">
      <c r="A200" s="63"/>
    </row>
    <row r="201" s="14" customFormat="1" ht="15">
      <c r="A201" s="63"/>
    </row>
    <row r="202" s="14" customFormat="1" ht="15">
      <c r="A202" s="63"/>
    </row>
    <row r="203" s="14" customFormat="1" ht="15">
      <c r="A203" s="63"/>
    </row>
    <row r="204" s="14" customFormat="1" ht="15">
      <c r="A204" s="63"/>
    </row>
    <row r="205" s="14" customFormat="1" ht="15">
      <c r="A205" s="63"/>
    </row>
    <row r="206" s="14" customFormat="1" ht="15">
      <c r="A206" s="63"/>
    </row>
    <row r="207" s="14" customFormat="1" ht="15">
      <c r="A207" s="63"/>
    </row>
    <row r="208" s="14" customFormat="1" ht="15">
      <c r="A208" s="63"/>
    </row>
    <row r="209" s="14" customFormat="1" ht="15">
      <c r="A209" s="63"/>
    </row>
    <row r="210" s="14" customFormat="1" ht="15">
      <c r="A210" s="63"/>
    </row>
    <row r="211" s="14" customFormat="1" ht="15">
      <c r="A211" s="63"/>
    </row>
    <row r="212" s="14" customFormat="1" ht="15">
      <c r="A212" s="63"/>
    </row>
    <row r="213" s="14" customFormat="1" ht="15">
      <c r="A213" s="63"/>
    </row>
    <row r="214" s="14" customFormat="1" ht="15">
      <c r="A214" s="63"/>
    </row>
    <row r="215" s="14" customFormat="1" ht="15">
      <c r="A215" s="63"/>
    </row>
    <row r="216" s="14" customFormat="1" ht="15">
      <c r="A216" s="63"/>
    </row>
    <row r="217" s="14" customFormat="1" ht="15">
      <c r="A217" s="63"/>
    </row>
    <row r="218" s="14" customFormat="1" ht="15">
      <c r="A218" s="63"/>
    </row>
    <row r="219" spans="1:2" s="14" customFormat="1" ht="15">
      <c r="A219" s="63"/>
      <c r="B219" s="29"/>
    </row>
    <row r="220" s="14" customFormat="1" ht="15">
      <c r="A220" s="63"/>
    </row>
    <row r="221" s="14" customFormat="1" ht="15">
      <c r="A221" s="63"/>
    </row>
    <row r="222" s="14" customFormat="1" ht="15">
      <c r="A222" s="63"/>
    </row>
    <row r="223" s="14" customFormat="1" ht="15">
      <c r="A223" s="63"/>
    </row>
    <row r="224" s="14" customFormat="1" ht="15">
      <c r="A224" s="63"/>
    </row>
    <row r="225" s="14" customFormat="1" ht="15">
      <c r="A225" s="63"/>
    </row>
    <row r="226" s="14" customFormat="1" ht="15">
      <c r="A226" s="63"/>
    </row>
    <row r="227" s="14" customFormat="1" ht="15">
      <c r="A227" s="63"/>
    </row>
    <row r="228" s="14" customFormat="1" ht="15"/>
    <row r="229" s="14" customFormat="1" ht="15"/>
    <row r="230" s="14" customFormat="1" ht="15"/>
    <row r="231" s="14" customFormat="1" ht="15"/>
    <row r="232" s="14" customFormat="1" ht="15"/>
    <row r="233" s="14" customFormat="1" ht="15"/>
    <row r="234" s="14" customFormat="1" ht="15"/>
    <row r="235" s="14" customFormat="1" ht="15"/>
    <row r="236" s="14" customFormat="1" ht="15"/>
    <row r="237" s="14" customFormat="1" ht="15"/>
    <row r="238" s="14" customFormat="1" ht="15"/>
    <row r="239" s="14" customFormat="1" ht="15"/>
    <row r="240" s="14" customFormat="1" ht="15">
      <c r="B240" s="29"/>
    </row>
    <row r="241" s="14" customFormat="1" ht="15"/>
    <row r="242" s="14" customFormat="1" ht="15"/>
    <row r="243" s="14" customFormat="1" ht="15"/>
    <row r="244" s="14" customFormat="1" ht="15"/>
    <row r="245" s="14" customFormat="1" ht="15"/>
    <row r="246" s="14" customFormat="1" ht="15"/>
    <row r="247" s="14" customFormat="1" ht="15"/>
    <row r="248" s="14" customFormat="1" ht="15"/>
    <row r="249" spans="1:2" s="14" customFormat="1" ht="15">
      <c r="A249" s="64"/>
      <c r="B249" s="64"/>
    </row>
    <row r="250" s="14" customFormat="1" ht="15"/>
    <row r="251" s="14" customFormat="1" ht="15"/>
    <row r="252" s="14" customFormat="1" ht="15"/>
    <row r="253" s="14" customFormat="1" ht="15"/>
    <row r="254" s="14" customFormat="1" ht="15"/>
    <row r="255" s="14" customFormat="1" ht="15"/>
    <row r="256" s="14" customFormat="1" ht="15"/>
    <row r="257" s="14" customFormat="1" ht="15"/>
    <row r="258" s="14" customFormat="1" ht="15"/>
    <row r="259" s="14" customFormat="1" ht="15"/>
    <row r="260" s="14" customFormat="1" ht="15"/>
    <row r="261" s="14" customFormat="1" ht="15"/>
    <row r="262" s="14" customFormat="1" ht="15"/>
    <row r="263" s="14" customFormat="1" ht="15"/>
    <row r="264" s="14" customFormat="1" ht="15"/>
    <row r="265" s="14" customFormat="1" ht="15"/>
    <row r="266" s="14" customFormat="1" ht="15"/>
    <row r="267" s="14" customFormat="1" ht="15"/>
    <row r="268" s="14" customFormat="1" ht="15"/>
    <row r="269" s="14" customFormat="1" ht="15"/>
    <row r="270" s="14" customFormat="1" ht="15"/>
    <row r="271" s="14" customFormat="1" ht="15"/>
    <row r="272" s="14" customFormat="1" ht="15"/>
    <row r="273" s="14" customFormat="1" ht="15"/>
    <row r="274" s="14" customFormat="1" ht="15"/>
    <row r="275" s="14" customFormat="1" ht="15"/>
    <row r="276" s="14" customFormat="1" ht="15"/>
    <row r="277" s="14" customFormat="1" ht="15"/>
    <row r="278" s="14" customFormat="1" ht="15"/>
    <row r="279" s="14" customFormat="1" ht="15"/>
    <row r="280" s="14" customFormat="1" ht="15"/>
    <row r="281" s="14" customFormat="1" ht="15"/>
    <row r="282" s="14" customFormat="1" ht="15"/>
    <row r="283" s="14" customFormat="1" ht="15"/>
    <row r="284" s="14" customFormat="1" ht="15"/>
    <row r="285" s="14" customFormat="1" ht="15"/>
    <row r="286" s="14" customFormat="1" ht="15"/>
    <row r="287" s="14" customFormat="1" ht="15"/>
    <row r="288" s="14" customFormat="1" ht="15"/>
    <row r="289" s="14" customFormat="1" ht="15"/>
    <row r="290" s="14" customFormat="1" ht="15"/>
    <row r="291" s="14" customFormat="1" ht="15"/>
    <row r="292" s="14" customFormat="1" ht="15"/>
    <row r="293" s="14" customFormat="1" ht="15"/>
    <row r="294" s="14" customFormat="1" ht="15"/>
    <row r="295" s="14" customFormat="1" ht="15"/>
    <row r="296" s="14" customFormat="1" ht="15"/>
    <row r="297" s="14" customFormat="1" ht="15"/>
    <row r="298" s="14" customFormat="1" ht="15"/>
    <row r="299" s="14" customFormat="1" ht="15"/>
    <row r="300" s="14" customFormat="1" ht="15"/>
    <row r="301" s="14" customFormat="1" ht="15"/>
  </sheetData>
  <sheetProtection/>
  <printOptions/>
  <pageMargins left="0.7086614173228347" right="0.7086614173228347" top="0.7480314960629921" bottom="0.7480314960629921" header="0.31496062992125984" footer="0.31496062992125984"/>
  <pageSetup horizontalDpi="600" verticalDpi="600" orientation="landscape" scale="4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IBTCI</dc:creator>
  <cp:keywords/>
  <dc:description/>
  <cp:lastModifiedBy>user</cp:lastModifiedBy>
  <cp:lastPrinted>2017-10-24T08:56:55Z</cp:lastPrinted>
  <dcterms:created xsi:type="dcterms:W3CDTF">2016-08-15T19:47:25Z</dcterms:created>
  <dcterms:modified xsi:type="dcterms:W3CDTF">2021-03-11T16:42:33Z</dcterms:modified>
  <cp:category/>
  <cp:version/>
  <cp:contentType/>
  <cp:contentStatus/>
</cp:coreProperties>
</file>